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96fbfdc04948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mece aqui" sheetId="1" r:id="R367587f7711b4eb9"/>
    <x:sheet xmlns:r="http://schemas.openxmlformats.org/officeDocument/2006/relationships" name="Metas" sheetId="2" r:id="R99229705031d427f"/>
    <x:sheet xmlns:r="http://schemas.openxmlformats.org/officeDocument/2006/relationships" name="Aquisições" sheetId="3" r:id="R2d1fda4c7671439e"/>
    <x:sheet xmlns:r="http://schemas.openxmlformats.org/officeDocument/2006/relationships" name="Lista de desejos" sheetId="4" r:id="Rf2f08964bee44fef"/>
    <x:sheet xmlns:r="http://schemas.openxmlformats.org/officeDocument/2006/relationships" name="Painel" sheetId="5" r:id="Rdc57f61601c549f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%"/>
    <x:numFmt numFmtId="201" formatCode="&quot;R$&quot; #,##0.00"/>
    <x:numFmt numFmtId="202" formatCode="dd/mm/yyyy"/>
  </x:numFmts>
  <x:fonts count="11">
    <x:font>
      <x:sz val="11"/>
      <x:name val="Carlito"/>
    </x:font>
    <x:font>
      <x:b/>
      <x:sz val="17"/>
      <x:color rgb="FFFFFFFF"/>
      <x:name val="Carlito"/>
    </x:font>
    <x:font>
      <x:sz val="10"/>
      <x:color rgb="FF16354A"/>
      <x:name val="Carlito"/>
    </x:font>
    <x:font>
      <x:i/>
      <x:sz val="9"/>
      <x:color rgb="FF5F6C75"/>
      <x:name val="Carlito"/>
    </x:font>
    <x:font>
      <x:b/>
      <x:sz val="11"/>
      <x:color rgb="FFFFFFFF"/>
      <x:name val="Carlito"/>
    </x:font>
    <x:font>
      <x:b/>
      <x:sz val="11"/>
      <x:color rgb="FF16354A"/>
      <x:name val="Carlito"/>
    </x:font>
    <x:font>
      <x:i/>
      <x:sz val="11"/>
      <x:color rgb="FF5F6C75"/>
      <x:name val="Carlito"/>
    </x:font>
    <x:font>
      <x:b/>
      <x:sz val="10"/>
      <x:color rgb="FFFFFFFF"/>
      <x:name val="Carlito"/>
    </x:font>
    <x:font>
      <x:b/>
      <x:sz val="11"/>
      <x:name val="Carlito"/>
    </x:font>
    <x:font>
      <x:b/>
      <x:sz val="13"/>
      <x:color rgb="FF16354A"/>
      <x:name val="Carlito"/>
    </x:font>
    <x:font>
      <x:sz val="11"/>
      <x:color rgb="FF16354A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6354A"/>
      </x:patternFill>
    </x:fill>
    <x:fill>
      <x:patternFill patternType="solid">
        <x:fgColor rgb="FFE9F3F6"/>
      </x:patternFill>
    </x:fill>
    <x:fill>
      <x:patternFill patternType="solid">
        <x:fgColor rgb="FFF4F7F9"/>
      </x:patternFill>
    </x:fill>
    <x:fill>
      <x:patternFill patternType="solid">
        <x:fgColor rgb="FF216A83"/>
      </x:patternFill>
    </x:fill>
    <x:fill>
      <x:patternFill patternType="solid">
        <x:fgColor rgb="FFFFF5E8"/>
      </x:patternFill>
    </x:fill>
  </x:fills>
  <x:borders count="2">
    <x:border/>
    <x:border/>
  </x:borders>
  <x:cellStyleXfs count="1">
    <x:xf numFmtId="0" fontId="0" fillId="0" borderId="0"/>
  </x:cellStyleXfs>
  <x:cellXfs count="5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5" fillId="3" borderId="0" xfId="0" applyNumberFormat="1" applyFont="1" applyFill="1" applyBorder="1"/>
    <x:xf numFmtId="0" fontId="5" fillId="3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wrapText="1"/>
    </x:xf>
    <x:xf numFmtId="0" fontId="7" fillId="5" borderId="0" xfId="0" applyNumberFormat="1" applyFont="1" applyFill="1" applyBorder="1" applyAlignment="1">
      <x:alignment vertical="center" wrapText="1"/>
    </x:xf>
    <x:xf numFmtId="0" fontId="7" fillId="5" borderId="1" xfId="0" applyNumberFormat="1" applyFont="1" applyFill="1" applyBorder="1"/>
    <x:xf numFmtId="0" fontId="7" fillId="5" borderId="1" xfId="0" applyNumberFormat="1" applyFont="1" applyFill="1" applyBorder="1" applyAlignment="1">
      <x:alignment wrapText="1"/>
    </x:xf>
    <x:xf numFmtId="0" fontId="7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200" fontId="0" fillId="3" borderId="0" xfId="0" applyNumberFormat="1" applyFont="1" applyFill="1" applyBorder="1"/>
    <x:xf numFmtId="200" fontId="0" fillId="3" borderId="1" xfId="0" applyNumberFormat="1" applyFont="1" applyFill="1" applyBorder="1"/>
    <x:xf numFmtId="201" fontId="0" fillId="6" borderId="0" xfId="0" applyNumberFormat="1" applyFont="1" applyFill="1" applyBorder="1"/>
    <x:xf numFmtId="201" fontId="0" fillId="6" borderId="1" xfId="0" applyNumberFormat="1" applyFont="1" applyFill="1" applyBorder="1"/>
    <x:xf numFmtId="201" fontId="0" fillId="3" borderId="0" xfId="0" applyNumberFormat="1" applyFont="1" applyFill="1" applyBorder="1"/>
    <x:xf numFmtId="201" fontId="0" fillId="3" borderId="1" xfId="0" applyNumberFormat="1" applyFont="1" applyFill="1" applyBorder="1"/>
    <x:xf numFmtId="202" fontId="0" fillId="6" borderId="0" xfId="0" applyNumberFormat="1" applyFont="1" applyFill="1" applyBorder="1"/>
    <x:xf numFmtId="202" fontId="0" fillId="6" borderId="1" xfId="0" applyNumberFormat="1" applyFont="1" applyFill="1" applyBorder="1"/>
    <x:xf numFmtId="0" fontId="8" fillId="4" borderId="0" xfId="0" applyNumberFormat="1" applyFont="1" applyFill="1" applyBorder="1"/>
    <x:xf numFmtId="0" fontId="8" fillId="4" borderId="1" xfId="0" applyNumberFormat="1" applyFont="1" applyFill="1" applyBorder="1"/>
    <x:xf numFmtId="0" fontId="9" fillId="3" borderId="0" xfId="0" applyNumberFormat="1" applyFont="1" applyFill="1" applyBorder="1"/>
    <x:xf numFmtId="0" fontId="9" fillId="3" borderId="1" xfId="0" applyNumberFormat="1" applyFont="1" applyFill="1" applyBorder="1"/>
    <x:xf numFmtId="201" fontId="9" fillId="3" borderId="0" xfId="0" applyNumberFormat="1" applyFont="1" applyFill="1" applyBorder="1"/>
    <x:xf numFmtId="201" fontId="9" fillId="3" borderId="1" xfId="0" applyNumberFormat="1" applyFont="1" applyFill="1" applyBorder="1"/>
    <x:xf numFmtId="0" fontId="10" fillId="6" borderId="0" xfId="0" applyNumberFormat="1" applyFont="1" applyFill="1" applyBorder="1"/>
    <x:xf numFmtId="0" fontId="10" fillId="6" borderId="0" xfId="0" applyNumberFormat="1" applyFont="1" applyFill="1" applyBorder="1" applyAlignment="1">
      <x:alignment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wrapText="1"/>
    </x:xf>
    <x:xf numFmtId="0" fontId="4" fillId="2" borderId="0" xfId="0" applyNumberFormat="1" applyFont="1" applyFill="1" applyBorder="1"/>
  </x:cellXfs>
  <x:cellStyles count="1">
    <x:cellStyle name="Normal" xfId="0"/>
  </x:cellStyles>
  <x:dxfs count="1">
    <x:dxf>
      <x:font>
        <x:color rgb="FFA41B27"/>
      </x:font>
      <x:fill>
        <x:patternFill patternType="solid">
          <x:bgColor rgb="FFFCE8E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9ff08e5d1c48b7" /><Relationship Type="http://schemas.openxmlformats.org/officeDocument/2006/relationships/theme" Target="/xl/theme/theme1.xml" Id="Rac20c9cfa0bd4da3" /><Relationship Type="http://schemas.openxmlformats.org/officeDocument/2006/relationships/sharedStrings" Target="/xl/sharedStrings.xml" Id="R4ee29d1541604acd" /><Relationship Type="http://schemas.openxmlformats.org/officeDocument/2006/relationships/worksheet" Target="/xl/worksheets/sheet1.xml" Id="R367587f7711b4eb9" /><Relationship Type="http://schemas.openxmlformats.org/officeDocument/2006/relationships/worksheet" Target="/xl/worksheets/sheet2.xml" Id="R99229705031d427f" /><Relationship Type="http://schemas.openxmlformats.org/officeDocument/2006/relationships/worksheet" Target="/xl/worksheets/sheet3.xml" Id="R2d1fda4c7671439e" /><Relationship Type="http://schemas.openxmlformats.org/officeDocument/2006/relationships/worksheet" Target="/xl/worksheets/sheet4.xml" Id="Rf2f08964bee44fef" /><Relationship Type="http://schemas.openxmlformats.org/officeDocument/2006/relationships/worksheet" Target="/xl/worksheets/sheet5.xml" Id="Rdc57f61601c549f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12" hidden="0" customWidth="1"/>
    <x:col min="3" max="3" width="12" hidden="0" customWidth="1"/>
    <x:col min="4" max="4" width="11" hidden="0" customWidth="1"/>
    <x:col min="5" max="5" width="11" hidden="0" customWidth="1"/>
    <x:col min="6" max="6" width="11" hidden="0" customWidth="1"/>
    <x:col min="7" max="7" width="11" hidden="0" customWidth="1"/>
    <x:col min="8" max="8" width="11" hidden="0" customWidth="1"/>
  </x:cols>
  <x:sheetData>
    <x:row r="1" ht="28" customHeight="1">
      <x:c r="A1" s="4" t="str">
        <x:v>TH NUMISMÁTICA  |  PLANEJADOR DE COLEÇÃO</x:v>
      </x:c>
      <x:c r="B1" s="4"/>
      <x:c r="C1" s="4"/>
      <x:c r="D1" s="4"/>
      <x:c r="E1" s="4"/>
      <x:c r="F1" s="4"/>
      <x:c r="G1" s="4"/>
      <x:c r="H1" s="4"/>
    </x:row>
    <x:row r="2" ht="28" customHeight="1">
      <x:c r="A2" s="4"/>
      <x:c r="B2" s="4"/>
      <x:c r="C2" s="4"/>
      <x:c r="D2" s="4"/>
      <x:c r="E2" s="4"/>
      <x:c r="F2" s="4"/>
      <x:c r="G2" s="4"/>
      <x:c r="H2" s="4"/>
    </x:row>
    <x:row r="3" ht="26" customHeight="1">
      <x:c r="A3" s="10" t="str">
        <x:v>Manual rápido de uso da planilha, versão 1.0</x:v>
      </x:c>
      <x:c r="B3" s="10"/>
      <x:c r="C3" s="10"/>
      <x:c r="D3" s="10"/>
      <x:c r="E3" s="10"/>
      <x:c r="F3" s="10"/>
      <x:c r="G3" s="10"/>
      <x:c r="H3" s="10"/>
    </x:row>
    <x:row r="4" ht="22" customHeight="1">
      <x:c r="A4" s="15" t="str">
        <x:v>Arquivo extraído de thnumismatica.com.br  |  TH Numismática  |  Versão 1.0  |  Outubro/2026</x:v>
      </x:c>
      <x:c r="B4" s="15"/>
      <x:c r="C4" s="15"/>
      <x:c r="D4" s="15"/>
      <x:c r="E4" s="15"/>
      <x:c r="F4" s="15"/>
      <x:c r="G4" s="15"/>
      <x:c r="H4" s="15"/>
    </x:row>
    <x:row r="7" ht="30" customHeight="1">
      <x:c r="A7" s="19" t="str">
        <x:v>ETAPA</x:v>
      </x:c>
      <x:c r="B7" s="19" t="str">
        <x:v>ORIENTAÇÃO DE USO</x:v>
      </x:c>
    </x:row>
    <x:row r="8" ht="42" customHeight="1">
      <x:c r="A8" t="str">
        <x:v>01</x:v>
      </x:c>
      <x:c r="B8" s="22" t="str">
        <x:v>Defina um tema por linha na aba Metas. Exemplo: “Constantinianos”. Evite repetir o mesmo tema com grafias diferentes.</x:v>
      </x:c>
    </x:row>
    <x:row r="9" ht="42" customHeight="1">
      <x:c r="A9" t="str">
        <x:v>02</x:v>
      </x:c>
      <x:c r="B9" s="22" t="str">
        <x:v>Registre cada exemplar físico em uma linha da aba Aquisições. O status “Recebida” representa moeda já incorporada ao acervo.</x:v>
      </x:c>
    </x:row>
    <x:row r="10" ht="42" customHeight="1">
      <x:c r="A10" t="str">
        <x:v>03</x:v>
      </x:c>
      <x:c r="B10" s="22" t="str">
        <x:v>Em Aquisições, informe valor da peça, frete e taxas em reais. O total somará apenas os números registrados.</x:v>
      </x:c>
    </x:row>
    <x:row r="11" ht="42" customHeight="1">
      <x:c r="A11" t="str">
        <x:v>04</x:v>
      </x:c>
      <x:c r="B11" s="22" t="str">
        <x:v>A Lista de desejos é separada dos itens efetivamente recebidos. A diferença entre preço observado e limite é apenas aritmética.</x:v>
      </x:c>
    </x:row>
    <x:row r="12" ht="42" customHeight="1">
      <x:c r="A12" t="str">
        <x:v>05</x:v>
      </x:c>
      <x:c r="B12" s="22" t="str">
        <x:v>A aba Painel lê automaticamente os demais registros. Não preencha as células azuis de resultados.</x:v>
      </x:c>
    </x:row>
    <x:row r="13" ht="42" customHeight="1">
      <x:c r="A13" t="str">
        <x:v>06</x:v>
      </x:c>
      <x:c r="B13" s="22" t="str">
        <x:v>Campos de entrada são creme. Campos calculados são azul-claro. Em branco significa informação não registrada.</x:v>
      </x:c>
    </x:row>
    <x:row r="14" ht="42" customHeight="1">
      <x:c r="A14" t="str">
        <x:v>07</x:v>
      </x:c>
      <x:c r="B14" s="22" t="str">
        <x:v>Use nomes de temas idênticos em Metas, Aquisições e Lista de desejos para permitir agrupamento correto.</x:v>
      </x:c>
    </x:row>
    <x:row r="15" ht="42" customHeight="1">
      <x:c r="A15" t="str">
        <x:v>08</x:v>
      </x:c>
      <x:c r="B15" s="22" t="str">
        <x:v>Não divulgue uma cópia da planilha com dados pessoais, endereços ou preços individuais sem avaliar sua privacidade.</x:v>
      </x:c>
    </x:row>
    <x:row r="18" ht="35" customHeight="1">
      <x:c r="A18" s="24" t="str">
        <x:v>Acesse thnumismatica.com.br para conhecer moedas antigas, conteúdos educativos e exemplares do acervo.</x:v>
      </x:c>
      <x:c r="B18" s="24"/>
    </x:row>
    <x:row r="20">
      <x:c r="A20" s="26" t="str">
        <x:v>Uso educativo. Não constitui avaliação comercial, certificação de autenticidade ou aconselhamento financeiro.</x:v>
      </x:c>
      <x:c r="B20" s="26"/>
    </x:row>
  </x:sheetData>
  <x:mergeCells>
    <x:mergeCell ref="A1:H2"/>
    <x:mergeCell ref="A3:H3"/>
    <x:mergeCell ref="A4:H4"/>
    <x:mergeCell ref="A18:B18"/>
    <x:mergeCell ref="A20:B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27" hidden="0" customWidth="1"/>
    <x:col min="2" max="2" width="14" hidden="0" customWidth="1"/>
    <x:col min="3" max="3" width="14" hidden="0" customWidth="1"/>
    <x:col min="4" max="4" width="13" hidden="0" customWidth="1"/>
    <x:col min="5" max="5" width="15" hidden="0" customWidth="1"/>
    <x:col min="6" max="6" width="19" hidden="0" customWidth="1"/>
    <x:col min="7" max="7" width="18" hidden="0" customWidth="1"/>
    <x:col min="8" max="8" width="18" hidden="0" customWidth="1"/>
    <x:col min="9" max="9" width="17" hidden="0" customWidth="1"/>
    <x:col min="10" max="10" width="45" hidden="0" customWidth="1"/>
  </x:cols>
  <x:sheetData>
    <x:row r="1" ht="28" customHeight="1">
      <x:c r="A1" s="4" t="str">
        <x:v>TH NUMISMÁTICA  |  METAS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8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26" customHeight="1">
      <x:c r="A3" s="10" t="str">
        <x:v>Preencha os campos creme. Peças recebidas, faltantes e orçamento restante são calculados.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4" ht="22" customHeight="1">
      <x:c r="A4" s="15" t="str">
        <x:v>Arquivo extraído de thnumismatica.com.br  |  TH Numismática  |  Versão 1.0  |  Outubro/2026</x:v>
      </x:c>
      <x:c r="B4" s="15"/>
      <x:c r="C4" s="15"/>
      <x:c r="D4" s="15"/>
      <x:c r="E4" s="15"/>
      <x:c r="F4" s="15"/>
      <x:c r="G4" s="15"/>
      <x:c r="H4" s="15"/>
      <x:c r="I4" s="15"/>
      <x:c r="J4" s="15"/>
    </x:row>
    <x:row r="7" ht="38" customHeight="1">
      <x:c r="A7" s="30" t="str">
        <x:v>Tema da coleção</x:v>
      </x:c>
      <x:c r="B7" s="30" t="str">
        <x:v>Meta de peças</x:v>
      </x:c>
      <x:c r="C7" s="30" t="str">
        <x:v>Recebidas</x:v>
      </x:c>
      <x:c r="D7" s="30" t="str">
        <x:v>Faltantes</x:v>
      </x:c>
      <x:c r="E7" s="30" t="str">
        <x:v>Progresso</x:v>
      </x:c>
      <x:c r="F7" s="30" t="str">
        <x:v>Limite (R$)</x:v>
      </x:c>
      <x:c r="G7" s="30" t="str">
        <x:v>Gasto (R$)</x:v>
      </x:c>
      <x:c r="H7" s="30" t="str">
        <x:v>Saldo (R$)</x:v>
      </x:c>
      <x:c r="I7" s="30" t="str">
        <x:v>Prioridade</x:v>
      </x:c>
      <x:c r="J7" s="30" t="str">
        <x:v>Observações</x:v>
      </x:c>
    </x:row>
    <x:row r="8" ht="22" customHeight="1">
      <x:c r="A8" s="34"/>
      <x:c r="B8" s="34"/>
      <x:c r="C8" s="8" t="str">
        <x:f>IF(A8="","",COUNTIFS('Aquisições'!$C$8:$C$127,A8,'Aquisições'!$B$8:$B$127,"Recebida"))</x:f>
      </x:c>
      <x:c r="D8" s="8" t="str">
        <x:f>IF(OR(A8="",B8=""),"",MAX(0,B8-C8))</x:f>
      </x:c>
      <x:c r="E8" s="36" t="str">
        <x:f>IF(OR(A8="",B8="",B8=0),"",C8/B8)</x:f>
      </x:c>
      <x:c r="F8" s="38"/>
      <x:c r="G8" s="40" t="str">
        <x:f>IF(A8="","",SUMIFS('Aquisições'!$K$8:$K$127,'Aquisições'!$C$8:$C$127,A8,'Aquisições'!$B$8:$B$127,"Recebida"))</x:f>
      </x:c>
      <x:c r="H8" s="40" t="str">
        <x:f>IF(OR(A8="",F8=""),"",F8-G8)</x:f>
      </x:c>
      <x:c r="I8" s="34"/>
      <x:c r="J8" s="34"/>
    </x:row>
    <x:row r="9" ht="22" customHeight="1">
      <x:c r="A9" s="34"/>
      <x:c r="B9" s="34"/>
      <x:c r="C9" s="8" t="str">
        <x:f>IF(A9="","",COUNTIFS('Aquisições'!$C$8:$C$127,A9,'Aquisições'!$B$8:$B$127,"Recebida"))</x:f>
      </x:c>
      <x:c r="D9" s="8" t="str">
        <x:f>IF(OR(A9="",B9=""),"",MAX(0,B9-C9))</x:f>
      </x:c>
      <x:c r="E9" s="36" t="str">
        <x:f>IF(OR(A9="",B9="",B9=0),"",C9/B9)</x:f>
      </x:c>
      <x:c r="F9" s="38"/>
      <x:c r="G9" s="40" t="str">
        <x:f>IF(A9="","",SUMIFS('Aquisições'!$K$8:$K$127,'Aquisições'!$C$8:$C$127,A9,'Aquisições'!$B$8:$B$127,"Recebida"))</x:f>
      </x:c>
      <x:c r="H9" s="40" t="str">
        <x:f>IF(OR(A9="",F9=""),"",F9-G9)</x:f>
      </x:c>
      <x:c r="I9" s="34"/>
      <x:c r="J9" s="34"/>
    </x:row>
    <x:row r="10" ht="22" customHeight="1">
      <x:c r="A10" s="34"/>
      <x:c r="B10" s="34"/>
      <x:c r="C10" s="8" t="str">
        <x:f>IF(A10="","",COUNTIFS('Aquisições'!$C$8:$C$127,A10,'Aquisições'!$B$8:$B$127,"Recebida"))</x:f>
      </x:c>
      <x:c r="D10" s="8" t="str">
        <x:f>IF(OR(A10="",B10=""),"",MAX(0,B10-C10))</x:f>
      </x:c>
      <x:c r="E10" s="36" t="str">
        <x:f>IF(OR(A10="",B10="",B10=0),"",C10/B10)</x:f>
      </x:c>
      <x:c r="F10" s="38"/>
      <x:c r="G10" s="40" t="str">
        <x:f>IF(A10="","",SUMIFS('Aquisições'!$K$8:$K$127,'Aquisições'!$C$8:$C$127,A10,'Aquisições'!$B$8:$B$127,"Recebida"))</x:f>
      </x:c>
      <x:c r="H10" s="40" t="str">
        <x:f>IF(OR(A10="",F10=""),"",F10-G10)</x:f>
      </x:c>
      <x:c r="I10" s="34"/>
      <x:c r="J10" s="34"/>
    </x:row>
    <x:row r="11" ht="22" customHeight="1">
      <x:c r="A11" s="34"/>
      <x:c r="B11" s="34"/>
      <x:c r="C11" s="8" t="str">
        <x:f>IF(A11="","",COUNTIFS('Aquisições'!$C$8:$C$127,A11,'Aquisições'!$B$8:$B$127,"Recebida"))</x:f>
      </x:c>
      <x:c r="D11" s="8" t="str">
        <x:f>IF(OR(A11="",B11=""),"",MAX(0,B11-C11))</x:f>
      </x:c>
      <x:c r="E11" s="36" t="str">
        <x:f>IF(OR(A11="",B11="",B11=0),"",C11/B11)</x:f>
      </x:c>
      <x:c r="F11" s="38"/>
      <x:c r="G11" s="40" t="str">
        <x:f>IF(A11="","",SUMIFS('Aquisições'!$K$8:$K$127,'Aquisições'!$C$8:$C$127,A11,'Aquisições'!$B$8:$B$127,"Recebida"))</x:f>
      </x:c>
      <x:c r="H11" s="40" t="str">
        <x:f>IF(OR(A11="",F11=""),"",F11-G11)</x:f>
      </x:c>
      <x:c r="I11" s="34"/>
      <x:c r="J11" s="34"/>
    </x:row>
    <x:row r="12" ht="22" customHeight="1">
      <x:c r="A12" s="34"/>
      <x:c r="B12" s="34"/>
      <x:c r="C12" s="8" t="str">
        <x:f>IF(A12="","",COUNTIFS('Aquisições'!$C$8:$C$127,A12,'Aquisições'!$B$8:$B$127,"Recebida"))</x:f>
      </x:c>
      <x:c r="D12" s="8" t="str">
        <x:f>IF(OR(A12="",B12=""),"",MAX(0,B12-C12))</x:f>
      </x:c>
      <x:c r="E12" s="36" t="str">
        <x:f>IF(OR(A12="",B12="",B12=0),"",C12/B12)</x:f>
      </x:c>
      <x:c r="F12" s="38"/>
      <x:c r="G12" s="40" t="str">
        <x:f>IF(A12="","",SUMIFS('Aquisições'!$K$8:$K$127,'Aquisições'!$C$8:$C$127,A12,'Aquisições'!$B$8:$B$127,"Recebida"))</x:f>
      </x:c>
      <x:c r="H12" s="40" t="str">
        <x:f>IF(OR(A12="",F12=""),"",F12-G12)</x:f>
      </x:c>
      <x:c r="I12" s="34"/>
      <x:c r="J12" s="34"/>
    </x:row>
    <x:row r="13" ht="22" customHeight="1">
      <x:c r="A13" s="34"/>
      <x:c r="B13" s="34"/>
      <x:c r="C13" s="8" t="str">
        <x:f>IF(A13="","",COUNTIFS('Aquisições'!$C$8:$C$127,A13,'Aquisições'!$B$8:$B$127,"Recebida"))</x:f>
      </x:c>
      <x:c r="D13" s="8" t="str">
        <x:f>IF(OR(A13="",B13=""),"",MAX(0,B13-C13))</x:f>
      </x:c>
      <x:c r="E13" s="36" t="str">
        <x:f>IF(OR(A13="",B13="",B13=0),"",C13/B13)</x:f>
      </x:c>
      <x:c r="F13" s="38"/>
      <x:c r="G13" s="40" t="str">
        <x:f>IF(A13="","",SUMIFS('Aquisições'!$K$8:$K$127,'Aquisições'!$C$8:$C$127,A13,'Aquisições'!$B$8:$B$127,"Recebida"))</x:f>
      </x:c>
      <x:c r="H13" s="40" t="str">
        <x:f>IF(OR(A13="",F13=""),"",F13-G13)</x:f>
      </x:c>
      <x:c r="I13" s="34"/>
      <x:c r="J13" s="34"/>
    </x:row>
    <x:row r="14" ht="22" customHeight="1">
      <x:c r="A14" s="34"/>
      <x:c r="B14" s="34"/>
      <x:c r="C14" s="8" t="str">
        <x:f>IF(A14="","",COUNTIFS('Aquisições'!$C$8:$C$127,A14,'Aquisições'!$B$8:$B$127,"Recebida"))</x:f>
      </x:c>
      <x:c r="D14" s="8" t="str">
        <x:f>IF(OR(A14="",B14=""),"",MAX(0,B14-C14))</x:f>
      </x:c>
      <x:c r="E14" s="36" t="str">
        <x:f>IF(OR(A14="",B14="",B14=0),"",C14/B14)</x:f>
      </x:c>
      <x:c r="F14" s="38"/>
      <x:c r="G14" s="40" t="str">
        <x:f>IF(A14="","",SUMIFS('Aquisições'!$K$8:$K$127,'Aquisições'!$C$8:$C$127,A14,'Aquisições'!$B$8:$B$127,"Recebida"))</x:f>
      </x:c>
      <x:c r="H14" s="40" t="str">
        <x:f>IF(OR(A14="",F14=""),"",F14-G14)</x:f>
      </x:c>
      <x:c r="I14" s="34"/>
      <x:c r="J14" s="34"/>
    </x:row>
    <x:row r="15" ht="22" customHeight="1">
      <x:c r="A15" s="34"/>
      <x:c r="B15" s="34"/>
      <x:c r="C15" s="8" t="str">
        <x:f>IF(A15="","",COUNTIFS('Aquisições'!$C$8:$C$127,A15,'Aquisições'!$B$8:$B$127,"Recebida"))</x:f>
      </x:c>
      <x:c r="D15" s="8" t="str">
        <x:f>IF(OR(A15="",B15=""),"",MAX(0,B15-C15))</x:f>
      </x:c>
      <x:c r="E15" s="36" t="str">
        <x:f>IF(OR(A15="",B15="",B15=0),"",C15/B15)</x:f>
      </x:c>
      <x:c r="F15" s="38"/>
      <x:c r="G15" s="40" t="str">
        <x:f>IF(A15="","",SUMIFS('Aquisições'!$K$8:$K$127,'Aquisições'!$C$8:$C$127,A15,'Aquisições'!$B$8:$B$127,"Recebida"))</x:f>
      </x:c>
      <x:c r="H15" s="40" t="str">
        <x:f>IF(OR(A15="",F15=""),"",F15-G15)</x:f>
      </x:c>
      <x:c r="I15" s="34"/>
      <x:c r="J15" s="34"/>
    </x:row>
    <x:row r="16" ht="22" customHeight="1">
      <x:c r="A16" s="34"/>
      <x:c r="B16" s="34"/>
      <x:c r="C16" s="8" t="str">
        <x:f>IF(A16="","",COUNTIFS('Aquisições'!$C$8:$C$127,A16,'Aquisições'!$B$8:$B$127,"Recebida"))</x:f>
      </x:c>
      <x:c r="D16" s="8" t="str">
        <x:f>IF(OR(A16="",B16=""),"",MAX(0,B16-C16))</x:f>
      </x:c>
      <x:c r="E16" s="36" t="str">
        <x:f>IF(OR(A16="",B16="",B16=0),"",C16/B16)</x:f>
      </x:c>
      <x:c r="F16" s="38"/>
      <x:c r="G16" s="40" t="str">
        <x:f>IF(A16="","",SUMIFS('Aquisições'!$K$8:$K$127,'Aquisições'!$C$8:$C$127,A16,'Aquisições'!$B$8:$B$127,"Recebida"))</x:f>
      </x:c>
      <x:c r="H16" s="40" t="str">
        <x:f>IF(OR(A16="",F16=""),"",F16-G16)</x:f>
      </x:c>
      <x:c r="I16" s="34"/>
      <x:c r="J16" s="34"/>
    </x:row>
    <x:row r="17" ht="22" customHeight="1">
      <x:c r="A17" s="34"/>
      <x:c r="B17" s="34"/>
      <x:c r="C17" s="8" t="str">
        <x:f>IF(A17="","",COUNTIFS('Aquisições'!$C$8:$C$127,A17,'Aquisições'!$B$8:$B$127,"Recebida"))</x:f>
      </x:c>
      <x:c r="D17" s="8" t="str">
        <x:f>IF(OR(A17="",B17=""),"",MAX(0,B17-C17))</x:f>
      </x:c>
      <x:c r="E17" s="36" t="str">
        <x:f>IF(OR(A17="",B17="",B17=0),"",C17/B17)</x:f>
      </x:c>
      <x:c r="F17" s="38"/>
      <x:c r="G17" s="40" t="str">
        <x:f>IF(A17="","",SUMIFS('Aquisições'!$K$8:$K$127,'Aquisições'!$C$8:$C$127,A17,'Aquisições'!$B$8:$B$127,"Recebida"))</x:f>
      </x:c>
      <x:c r="H17" s="40" t="str">
        <x:f>IF(OR(A17="",F17=""),"",F17-G17)</x:f>
      </x:c>
      <x:c r="I17" s="34"/>
      <x:c r="J17" s="34"/>
    </x:row>
    <x:row r="18" ht="22" customHeight="1">
      <x:c r="A18" s="34"/>
      <x:c r="B18" s="34"/>
      <x:c r="C18" s="8" t="str">
        <x:f>IF(A18="","",COUNTIFS('Aquisições'!$C$8:$C$127,A18,'Aquisições'!$B$8:$B$127,"Recebida"))</x:f>
      </x:c>
      <x:c r="D18" s="8" t="str">
        <x:f>IF(OR(A18="",B18=""),"",MAX(0,B18-C18))</x:f>
      </x:c>
      <x:c r="E18" s="36" t="str">
        <x:f>IF(OR(A18="",B18="",B18=0),"",C18/B18)</x:f>
      </x:c>
      <x:c r="F18" s="38"/>
      <x:c r="G18" s="40" t="str">
        <x:f>IF(A18="","",SUMIFS('Aquisições'!$K$8:$K$127,'Aquisições'!$C$8:$C$127,A18,'Aquisições'!$B$8:$B$127,"Recebida"))</x:f>
      </x:c>
      <x:c r="H18" s="40" t="str">
        <x:f>IF(OR(A18="",F18=""),"",F18-G18)</x:f>
      </x:c>
      <x:c r="I18" s="34"/>
      <x:c r="J18" s="34"/>
    </x:row>
    <x:row r="19" ht="22" customHeight="1">
      <x:c r="A19" s="34"/>
      <x:c r="B19" s="34"/>
      <x:c r="C19" s="8" t="str">
        <x:f>IF(A19="","",COUNTIFS('Aquisições'!$C$8:$C$127,A19,'Aquisições'!$B$8:$B$127,"Recebida"))</x:f>
      </x:c>
      <x:c r="D19" s="8" t="str">
        <x:f>IF(OR(A19="",B19=""),"",MAX(0,B19-C19))</x:f>
      </x:c>
      <x:c r="E19" s="36" t="str">
        <x:f>IF(OR(A19="",B19="",B19=0),"",C19/B19)</x:f>
      </x:c>
      <x:c r="F19" s="38"/>
      <x:c r="G19" s="40" t="str">
        <x:f>IF(A19="","",SUMIFS('Aquisições'!$K$8:$K$127,'Aquisições'!$C$8:$C$127,A19,'Aquisições'!$B$8:$B$127,"Recebida"))</x:f>
      </x:c>
      <x:c r="H19" s="40" t="str">
        <x:f>IF(OR(A19="",F19=""),"",F19-G19)</x:f>
      </x:c>
      <x:c r="I19" s="34"/>
      <x:c r="J19" s="34"/>
    </x:row>
    <x:row r="20" ht="22" customHeight="1">
      <x:c r="A20" s="34"/>
      <x:c r="B20" s="34"/>
      <x:c r="C20" s="8" t="str">
        <x:f>IF(A20="","",COUNTIFS('Aquisições'!$C$8:$C$127,A20,'Aquisições'!$B$8:$B$127,"Recebida"))</x:f>
      </x:c>
      <x:c r="D20" s="8" t="str">
        <x:f>IF(OR(A20="",B20=""),"",MAX(0,B20-C20))</x:f>
      </x:c>
      <x:c r="E20" s="36" t="str">
        <x:f>IF(OR(A20="",B20="",B20=0),"",C20/B20)</x:f>
      </x:c>
      <x:c r="F20" s="38"/>
      <x:c r="G20" s="40" t="str">
        <x:f>IF(A20="","",SUMIFS('Aquisições'!$K$8:$K$127,'Aquisições'!$C$8:$C$127,A20,'Aquisições'!$B$8:$B$127,"Recebida"))</x:f>
      </x:c>
      <x:c r="H20" s="40" t="str">
        <x:f>IF(OR(A20="",F20=""),"",F20-G20)</x:f>
      </x:c>
      <x:c r="I20" s="34"/>
      <x:c r="J20" s="34"/>
    </x:row>
    <x:row r="21" ht="22" customHeight="1">
      <x:c r="A21" s="34"/>
      <x:c r="B21" s="34"/>
      <x:c r="C21" s="8" t="str">
        <x:f>IF(A21="","",COUNTIFS('Aquisições'!$C$8:$C$127,A21,'Aquisições'!$B$8:$B$127,"Recebida"))</x:f>
      </x:c>
      <x:c r="D21" s="8" t="str">
        <x:f>IF(OR(A21="",B21=""),"",MAX(0,B21-C21))</x:f>
      </x:c>
      <x:c r="E21" s="36" t="str">
        <x:f>IF(OR(A21="",B21="",B21=0),"",C21/B21)</x:f>
      </x:c>
      <x:c r="F21" s="38"/>
      <x:c r="G21" s="40" t="str">
        <x:f>IF(A21="","",SUMIFS('Aquisições'!$K$8:$K$127,'Aquisições'!$C$8:$C$127,A21,'Aquisições'!$B$8:$B$127,"Recebida"))</x:f>
      </x:c>
      <x:c r="H21" s="40" t="str">
        <x:f>IF(OR(A21="",F21=""),"",F21-G21)</x:f>
      </x:c>
      <x:c r="I21" s="34"/>
      <x:c r="J21" s="34"/>
    </x:row>
    <x:row r="22" ht="22" customHeight="1">
      <x:c r="A22" s="34"/>
      <x:c r="B22" s="34"/>
      <x:c r="C22" s="8" t="str">
        <x:f>IF(A22="","",COUNTIFS('Aquisições'!$C$8:$C$127,A22,'Aquisições'!$B$8:$B$127,"Recebida"))</x:f>
      </x:c>
      <x:c r="D22" s="8" t="str">
        <x:f>IF(OR(A22="",B22=""),"",MAX(0,B22-C22))</x:f>
      </x:c>
      <x:c r="E22" s="36" t="str">
        <x:f>IF(OR(A22="",B22="",B22=0),"",C22/B22)</x:f>
      </x:c>
      <x:c r="F22" s="38"/>
      <x:c r="G22" s="40" t="str">
        <x:f>IF(A22="","",SUMIFS('Aquisições'!$K$8:$K$127,'Aquisições'!$C$8:$C$127,A22,'Aquisições'!$B$8:$B$127,"Recebida"))</x:f>
      </x:c>
      <x:c r="H22" s="40" t="str">
        <x:f>IF(OR(A22="",F22=""),"",F22-G22)</x:f>
      </x:c>
      <x:c r="I22" s="34"/>
      <x:c r="J22" s="34"/>
    </x:row>
    <x:row r="23" ht="22" customHeight="1">
      <x:c r="A23" s="34"/>
      <x:c r="B23" s="34"/>
      <x:c r="C23" s="8" t="str">
        <x:f>IF(A23="","",COUNTIFS('Aquisições'!$C$8:$C$127,A23,'Aquisições'!$B$8:$B$127,"Recebida"))</x:f>
      </x:c>
      <x:c r="D23" s="8" t="str">
        <x:f>IF(OR(A23="",B23=""),"",MAX(0,B23-C23))</x:f>
      </x:c>
      <x:c r="E23" s="36" t="str">
        <x:f>IF(OR(A23="",B23="",B23=0),"",C23/B23)</x:f>
      </x:c>
      <x:c r="F23" s="38"/>
      <x:c r="G23" s="40" t="str">
        <x:f>IF(A23="","",SUMIFS('Aquisições'!$K$8:$K$127,'Aquisições'!$C$8:$C$127,A23,'Aquisições'!$B$8:$B$127,"Recebida"))</x:f>
      </x:c>
      <x:c r="H23" s="40" t="str">
        <x:f>IF(OR(A23="",F23=""),"",F23-G23)</x:f>
      </x:c>
      <x:c r="I23" s="34"/>
      <x:c r="J23" s="34"/>
    </x:row>
    <x:row r="24" ht="22" customHeight="1">
      <x:c r="A24" s="34"/>
      <x:c r="B24" s="34"/>
      <x:c r="C24" s="8" t="str">
        <x:f>IF(A24="","",COUNTIFS('Aquisições'!$C$8:$C$127,A24,'Aquisições'!$B$8:$B$127,"Recebida"))</x:f>
      </x:c>
      <x:c r="D24" s="8" t="str">
        <x:f>IF(OR(A24="",B24=""),"",MAX(0,B24-C24))</x:f>
      </x:c>
      <x:c r="E24" s="36" t="str">
        <x:f>IF(OR(A24="",B24="",B24=0),"",C24/B24)</x:f>
      </x:c>
      <x:c r="F24" s="38"/>
      <x:c r="G24" s="40" t="str">
        <x:f>IF(A24="","",SUMIFS('Aquisições'!$K$8:$K$127,'Aquisições'!$C$8:$C$127,A24,'Aquisições'!$B$8:$B$127,"Recebida"))</x:f>
      </x:c>
      <x:c r="H24" s="40" t="str">
        <x:f>IF(OR(A24="",F24=""),"",F24-G24)</x:f>
      </x:c>
      <x:c r="I24" s="34"/>
      <x:c r="J24" s="34"/>
    </x:row>
    <x:row r="25" ht="22" customHeight="1">
      <x:c r="A25" s="34"/>
      <x:c r="B25" s="34"/>
      <x:c r="C25" s="8" t="str">
        <x:f>IF(A25="","",COUNTIFS('Aquisições'!$C$8:$C$127,A25,'Aquisições'!$B$8:$B$127,"Recebida"))</x:f>
      </x:c>
      <x:c r="D25" s="8" t="str">
        <x:f>IF(OR(A25="",B25=""),"",MAX(0,B25-C25))</x:f>
      </x:c>
      <x:c r="E25" s="36" t="str">
        <x:f>IF(OR(A25="",B25="",B25=0),"",C25/B25)</x:f>
      </x:c>
      <x:c r="F25" s="38"/>
      <x:c r="G25" s="40" t="str">
        <x:f>IF(A25="","",SUMIFS('Aquisições'!$K$8:$K$127,'Aquisições'!$C$8:$C$127,A25,'Aquisições'!$B$8:$B$127,"Recebida"))</x:f>
      </x:c>
      <x:c r="H25" s="40" t="str">
        <x:f>IF(OR(A25="",F25=""),"",F25-G25)</x:f>
      </x:c>
      <x:c r="I25" s="34"/>
      <x:c r="J25" s="34"/>
    </x:row>
    <x:row r="26" ht="22" customHeight="1">
      <x:c r="A26" s="34"/>
      <x:c r="B26" s="34"/>
      <x:c r="C26" s="8" t="str">
        <x:f>IF(A26="","",COUNTIFS('Aquisições'!$C$8:$C$127,A26,'Aquisições'!$B$8:$B$127,"Recebida"))</x:f>
      </x:c>
      <x:c r="D26" s="8" t="str">
        <x:f>IF(OR(A26="",B26=""),"",MAX(0,B26-C26))</x:f>
      </x:c>
      <x:c r="E26" s="36" t="str">
        <x:f>IF(OR(A26="",B26="",B26=0),"",C26/B26)</x:f>
      </x:c>
      <x:c r="F26" s="38"/>
      <x:c r="G26" s="40" t="str">
        <x:f>IF(A26="","",SUMIFS('Aquisições'!$K$8:$K$127,'Aquisições'!$C$8:$C$127,A26,'Aquisições'!$B$8:$B$127,"Recebida"))</x:f>
      </x:c>
      <x:c r="H26" s="40" t="str">
        <x:f>IF(OR(A26="",F26=""),"",F26-G26)</x:f>
      </x:c>
      <x:c r="I26" s="34"/>
      <x:c r="J26" s="34"/>
    </x:row>
    <x:row r="27" ht="22" customHeight="1">
      <x:c r="A27" s="34"/>
      <x:c r="B27" s="34"/>
      <x:c r="C27" s="8" t="str">
        <x:f>IF(A27="","",COUNTIFS('Aquisições'!$C$8:$C$127,A27,'Aquisições'!$B$8:$B$127,"Recebida"))</x:f>
      </x:c>
      <x:c r="D27" s="8" t="str">
        <x:f>IF(OR(A27="",B27=""),"",MAX(0,B27-C27))</x:f>
      </x:c>
      <x:c r="E27" s="36" t="str">
        <x:f>IF(OR(A27="",B27="",B27=0),"",C27/B27)</x:f>
      </x:c>
      <x:c r="F27" s="38"/>
      <x:c r="G27" s="40" t="str">
        <x:f>IF(A27="","",SUMIFS('Aquisições'!$K$8:$K$127,'Aquisições'!$C$8:$C$127,A27,'Aquisições'!$B$8:$B$127,"Recebida"))</x:f>
      </x:c>
      <x:c r="H27" s="40" t="str">
        <x:f>IF(OR(A27="",F27=""),"",F27-G27)</x:f>
      </x:c>
      <x:c r="I27" s="34"/>
      <x:c r="J27" s="34"/>
    </x:row>
    <x:row r="28" ht="22" customHeight="1">
      <x:c r="A28" s="34"/>
      <x:c r="B28" s="34"/>
      <x:c r="C28" s="8" t="str">
        <x:f>IF(A28="","",COUNTIFS('Aquisições'!$C$8:$C$127,A28,'Aquisições'!$B$8:$B$127,"Recebida"))</x:f>
      </x:c>
      <x:c r="D28" s="8" t="str">
        <x:f>IF(OR(A28="",B28=""),"",MAX(0,B28-C28))</x:f>
      </x:c>
      <x:c r="E28" s="36" t="str">
        <x:f>IF(OR(A28="",B28="",B28=0),"",C28/B28)</x:f>
      </x:c>
      <x:c r="F28" s="38"/>
      <x:c r="G28" s="40" t="str">
        <x:f>IF(A28="","",SUMIFS('Aquisições'!$K$8:$K$127,'Aquisições'!$C$8:$C$127,A28,'Aquisições'!$B$8:$B$127,"Recebida"))</x:f>
      </x:c>
      <x:c r="H28" s="40" t="str">
        <x:f>IF(OR(A28="",F28=""),"",F28-G28)</x:f>
      </x:c>
      <x:c r="I28" s="34"/>
      <x:c r="J28" s="34"/>
    </x:row>
    <x:row r="29" ht="22" customHeight="1">
      <x:c r="A29" s="34"/>
      <x:c r="B29" s="34"/>
      <x:c r="C29" s="8" t="str">
        <x:f>IF(A29="","",COUNTIFS('Aquisições'!$C$8:$C$127,A29,'Aquisições'!$B$8:$B$127,"Recebida"))</x:f>
      </x:c>
      <x:c r="D29" s="8" t="str">
        <x:f>IF(OR(A29="",B29=""),"",MAX(0,B29-C29))</x:f>
      </x:c>
      <x:c r="E29" s="36" t="str">
        <x:f>IF(OR(A29="",B29="",B29=0),"",C29/B29)</x:f>
      </x:c>
      <x:c r="F29" s="38"/>
      <x:c r="G29" s="40" t="str">
        <x:f>IF(A29="","",SUMIFS('Aquisições'!$K$8:$K$127,'Aquisições'!$C$8:$C$127,A29,'Aquisições'!$B$8:$B$127,"Recebida"))</x:f>
      </x:c>
      <x:c r="H29" s="40" t="str">
        <x:f>IF(OR(A29="",F29=""),"",F29-G29)</x:f>
      </x:c>
      <x:c r="I29" s="34"/>
      <x:c r="J29" s="34"/>
    </x:row>
    <x:row r="30" ht="22" customHeight="1">
      <x:c r="A30" s="34"/>
      <x:c r="B30" s="34"/>
      <x:c r="C30" s="8" t="str">
        <x:f>IF(A30="","",COUNTIFS('Aquisições'!$C$8:$C$127,A30,'Aquisições'!$B$8:$B$127,"Recebida"))</x:f>
      </x:c>
      <x:c r="D30" s="8" t="str">
        <x:f>IF(OR(A30="",B30=""),"",MAX(0,B30-C30))</x:f>
      </x:c>
      <x:c r="E30" s="36" t="str">
        <x:f>IF(OR(A30="",B30="",B30=0),"",C30/B30)</x:f>
      </x:c>
      <x:c r="F30" s="38"/>
      <x:c r="G30" s="40" t="str">
        <x:f>IF(A30="","",SUMIFS('Aquisições'!$K$8:$K$127,'Aquisições'!$C$8:$C$127,A30,'Aquisições'!$B$8:$B$127,"Recebida"))</x:f>
      </x:c>
      <x:c r="H30" s="40" t="str">
        <x:f>IF(OR(A30="",F30=""),"",F30-G30)</x:f>
      </x:c>
      <x:c r="I30" s="34"/>
      <x:c r="J30" s="34"/>
    </x:row>
    <x:row r="31" ht="22" customHeight="1">
      <x:c r="A31" s="34"/>
      <x:c r="B31" s="34"/>
      <x:c r="C31" s="8" t="str">
        <x:f>IF(A31="","",COUNTIFS('Aquisições'!$C$8:$C$127,A31,'Aquisições'!$B$8:$B$127,"Recebida"))</x:f>
      </x:c>
      <x:c r="D31" s="8" t="str">
        <x:f>IF(OR(A31="",B31=""),"",MAX(0,B31-C31))</x:f>
      </x:c>
      <x:c r="E31" s="36" t="str">
        <x:f>IF(OR(A31="",B31="",B31=0),"",C31/B31)</x:f>
      </x:c>
      <x:c r="F31" s="38"/>
      <x:c r="G31" s="40" t="str">
        <x:f>IF(A31="","",SUMIFS('Aquisições'!$K$8:$K$127,'Aquisições'!$C$8:$C$127,A31,'Aquisições'!$B$8:$B$127,"Recebida"))</x:f>
      </x:c>
      <x:c r="H31" s="40" t="str">
        <x:f>IF(OR(A31="",F31=""),"",F31-G31)</x:f>
      </x:c>
      <x:c r="I31" s="34"/>
      <x:c r="J31" s="34"/>
    </x:row>
    <x:row r="32" ht="22" customHeight="1">
      <x:c r="A32" s="34"/>
      <x:c r="B32" s="34"/>
      <x:c r="C32" s="8" t="str">
        <x:f>IF(A32="","",COUNTIFS('Aquisições'!$C$8:$C$127,A32,'Aquisições'!$B$8:$B$127,"Recebida"))</x:f>
      </x:c>
      <x:c r="D32" s="8" t="str">
        <x:f>IF(OR(A32="",B32=""),"",MAX(0,B32-C32))</x:f>
      </x:c>
      <x:c r="E32" s="36" t="str">
        <x:f>IF(OR(A32="",B32="",B32=0),"",C32/B32)</x:f>
      </x:c>
      <x:c r="F32" s="38"/>
      <x:c r="G32" s="40" t="str">
        <x:f>IF(A32="","",SUMIFS('Aquisições'!$K$8:$K$127,'Aquisições'!$C$8:$C$127,A32,'Aquisições'!$B$8:$B$127,"Recebida"))</x:f>
      </x:c>
      <x:c r="H32" s="40" t="str">
        <x:f>IF(OR(A32="",F32=""),"",F32-G32)</x:f>
      </x:c>
      <x:c r="I32" s="34"/>
      <x:c r="J32" s="34"/>
    </x:row>
    <x:row r="33" ht="22" customHeight="1">
      <x:c r="A33" s="34"/>
      <x:c r="B33" s="34"/>
      <x:c r="C33" s="8" t="str">
        <x:f>IF(A33="","",COUNTIFS('Aquisições'!$C$8:$C$127,A33,'Aquisições'!$B$8:$B$127,"Recebida"))</x:f>
      </x:c>
      <x:c r="D33" s="8" t="str">
        <x:f>IF(OR(A33="",B33=""),"",MAX(0,B33-C33))</x:f>
      </x:c>
      <x:c r="E33" s="36" t="str">
        <x:f>IF(OR(A33="",B33="",B33=0),"",C33/B33)</x:f>
      </x:c>
      <x:c r="F33" s="38"/>
      <x:c r="G33" s="40" t="str">
        <x:f>IF(A33="","",SUMIFS('Aquisições'!$K$8:$K$127,'Aquisições'!$C$8:$C$127,A33,'Aquisições'!$B$8:$B$127,"Recebida"))</x:f>
      </x:c>
      <x:c r="H33" s="40" t="str">
        <x:f>IF(OR(A33="",F33=""),"",F33-G33)</x:f>
      </x:c>
      <x:c r="I33" s="34"/>
      <x:c r="J33" s="34"/>
    </x:row>
    <x:row r="34" ht="22" customHeight="1">
      <x:c r="A34" s="34"/>
      <x:c r="B34" s="34"/>
      <x:c r="C34" s="8" t="str">
        <x:f>IF(A34="","",COUNTIFS('Aquisições'!$C$8:$C$127,A34,'Aquisições'!$B$8:$B$127,"Recebida"))</x:f>
      </x:c>
      <x:c r="D34" s="8" t="str">
        <x:f>IF(OR(A34="",B34=""),"",MAX(0,B34-C34))</x:f>
      </x:c>
      <x:c r="E34" s="36" t="str">
        <x:f>IF(OR(A34="",B34="",B34=0),"",C34/B34)</x:f>
      </x:c>
      <x:c r="F34" s="38"/>
      <x:c r="G34" s="40" t="str">
        <x:f>IF(A34="","",SUMIFS('Aquisições'!$K$8:$K$127,'Aquisições'!$C$8:$C$127,A34,'Aquisições'!$B$8:$B$127,"Recebida"))</x:f>
      </x:c>
      <x:c r="H34" s="40" t="str">
        <x:f>IF(OR(A34="",F34=""),"",F34-G34)</x:f>
      </x:c>
      <x:c r="I34" s="34"/>
      <x:c r="J34" s="34"/>
    </x:row>
    <x:row r="35" ht="22" customHeight="1">
      <x:c r="A35" s="34"/>
      <x:c r="B35" s="34"/>
      <x:c r="C35" s="8" t="str">
        <x:f>IF(A35="","",COUNTIFS('Aquisições'!$C$8:$C$127,A35,'Aquisições'!$B$8:$B$127,"Recebida"))</x:f>
      </x:c>
      <x:c r="D35" s="8" t="str">
        <x:f>IF(OR(A35="",B35=""),"",MAX(0,B35-C35))</x:f>
      </x:c>
      <x:c r="E35" s="36" t="str">
        <x:f>IF(OR(A35="",B35="",B35=0),"",C35/B35)</x:f>
      </x:c>
      <x:c r="F35" s="38"/>
      <x:c r="G35" s="40" t="str">
        <x:f>IF(A35="","",SUMIFS('Aquisições'!$K$8:$K$127,'Aquisições'!$C$8:$C$127,A35,'Aquisições'!$B$8:$B$127,"Recebida"))</x:f>
      </x:c>
      <x:c r="H35" s="40" t="str">
        <x:f>IF(OR(A35="",F35=""),"",F35-G35)</x:f>
      </x:c>
      <x:c r="I35" s="34"/>
      <x:c r="J35" s="34"/>
    </x:row>
    <x:row r="36" ht="22" customHeight="1">
      <x:c r="A36" s="34"/>
      <x:c r="B36" s="34"/>
      <x:c r="C36" s="8" t="str">
        <x:f>IF(A36="","",COUNTIFS('Aquisições'!$C$8:$C$127,A36,'Aquisições'!$B$8:$B$127,"Recebida"))</x:f>
      </x:c>
      <x:c r="D36" s="8" t="str">
        <x:f>IF(OR(A36="",B36=""),"",MAX(0,B36-C36))</x:f>
      </x:c>
      <x:c r="E36" s="36" t="str">
        <x:f>IF(OR(A36="",B36="",B36=0),"",C36/B36)</x:f>
      </x:c>
      <x:c r="F36" s="38"/>
      <x:c r="G36" s="40" t="str">
        <x:f>IF(A36="","",SUMIFS('Aquisições'!$K$8:$K$127,'Aquisições'!$C$8:$C$127,A36,'Aquisições'!$B$8:$B$127,"Recebida"))</x:f>
      </x:c>
      <x:c r="H36" s="40" t="str">
        <x:f>IF(OR(A36="",F36=""),"",F36-G36)</x:f>
      </x:c>
      <x:c r="I36" s="34"/>
      <x:c r="J36" s="34"/>
    </x:row>
    <x:row r="37" ht="22" customHeight="1">
      <x:c r="A37" s="34"/>
      <x:c r="B37" s="34"/>
      <x:c r="C37" s="8" t="str">
        <x:f>IF(A37="","",COUNTIFS('Aquisições'!$C$8:$C$127,A37,'Aquisições'!$B$8:$B$127,"Recebida"))</x:f>
      </x:c>
      <x:c r="D37" s="8" t="str">
        <x:f>IF(OR(A37="",B37=""),"",MAX(0,B37-C37))</x:f>
      </x:c>
      <x:c r="E37" s="36" t="str">
        <x:f>IF(OR(A37="",B37="",B37=0),"",C37/B37)</x:f>
      </x:c>
      <x:c r="F37" s="38"/>
      <x:c r="G37" s="40" t="str">
        <x:f>IF(A37="","",SUMIFS('Aquisições'!$K$8:$K$127,'Aquisições'!$C$8:$C$127,A37,'Aquisições'!$B$8:$B$127,"Recebida"))</x:f>
      </x:c>
      <x:c r="H37" s="40" t="str">
        <x:f>IF(OR(A37="",F37=""),"",F37-G37)</x:f>
      </x:c>
      <x:c r="I37" s="34"/>
      <x:c r="J37" s="34"/>
    </x:row>
    <x:row r="38" ht="22" customHeight="1">
      <x:c r="A38" s="34"/>
      <x:c r="B38" s="34"/>
      <x:c r="C38" s="8" t="str">
        <x:f>IF(A38="","",COUNTIFS('Aquisições'!$C$8:$C$127,A38,'Aquisições'!$B$8:$B$127,"Recebida"))</x:f>
      </x:c>
      <x:c r="D38" s="8" t="str">
        <x:f>IF(OR(A38="",B38=""),"",MAX(0,B38-C38))</x:f>
      </x:c>
      <x:c r="E38" s="36" t="str">
        <x:f>IF(OR(A38="",B38="",B38=0),"",C38/B38)</x:f>
      </x:c>
      <x:c r="F38" s="38"/>
      <x:c r="G38" s="40" t="str">
        <x:f>IF(A38="","",SUMIFS('Aquisições'!$K$8:$K$127,'Aquisições'!$C$8:$C$127,A38,'Aquisições'!$B$8:$B$127,"Recebida"))</x:f>
      </x:c>
      <x:c r="H38" s="40" t="str">
        <x:f>IF(OR(A38="",F38=""),"",F38-G38)</x:f>
      </x:c>
      <x:c r="I38" s="34"/>
      <x:c r="J38" s="34"/>
    </x:row>
    <x:row r="39" ht="22" customHeight="1">
      <x:c r="A39" s="34"/>
      <x:c r="B39" s="34"/>
      <x:c r="C39" s="8" t="str">
        <x:f>IF(A39="","",COUNTIFS('Aquisições'!$C$8:$C$127,A39,'Aquisições'!$B$8:$B$127,"Recebida"))</x:f>
      </x:c>
      <x:c r="D39" s="8" t="str">
        <x:f>IF(OR(A39="",B39=""),"",MAX(0,B39-C39))</x:f>
      </x:c>
      <x:c r="E39" s="36" t="str">
        <x:f>IF(OR(A39="",B39="",B39=0),"",C39/B39)</x:f>
      </x:c>
      <x:c r="F39" s="38"/>
      <x:c r="G39" s="40" t="str">
        <x:f>IF(A39="","",SUMIFS('Aquisições'!$K$8:$K$127,'Aquisições'!$C$8:$C$127,A39,'Aquisições'!$B$8:$B$127,"Recebida"))</x:f>
      </x:c>
      <x:c r="H39" s="40" t="str">
        <x:f>IF(OR(A39="",F39=""),"",F39-G39)</x:f>
      </x:c>
      <x:c r="I39" s="34"/>
      <x:c r="J39" s="34"/>
    </x:row>
    <x:row r="40" ht="22" customHeight="1">
      <x:c r="A40" s="34"/>
      <x:c r="B40" s="34"/>
      <x:c r="C40" s="8" t="str">
        <x:f>IF(A40="","",COUNTIFS('Aquisições'!$C$8:$C$127,A40,'Aquisições'!$B$8:$B$127,"Recebida"))</x:f>
      </x:c>
      <x:c r="D40" s="8" t="str">
        <x:f>IF(OR(A40="",B40=""),"",MAX(0,B40-C40))</x:f>
      </x:c>
      <x:c r="E40" s="36" t="str">
        <x:f>IF(OR(A40="",B40="",B40=0),"",C40/B40)</x:f>
      </x:c>
      <x:c r="F40" s="38"/>
      <x:c r="G40" s="40" t="str">
        <x:f>IF(A40="","",SUMIFS('Aquisições'!$K$8:$K$127,'Aquisições'!$C$8:$C$127,A40,'Aquisições'!$B$8:$B$127,"Recebida"))</x:f>
      </x:c>
      <x:c r="H40" s="40" t="str">
        <x:f>IF(OR(A40="",F40=""),"",F40-G40)</x:f>
      </x:c>
      <x:c r="I40" s="34"/>
      <x:c r="J40" s="34"/>
    </x:row>
    <x:row r="41" ht="22" customHeight="1">
      <x:c r="A41" s="34"/>
      <x:c r="B41" s="34"/>
      <x:c r="C41" s="8" t="str">
        <x:f>IF(A41="","",COUNTIFS('Aquisições'!$C$8:$C$127,A41,'Aquisições'!$B$8:$B$127,"Recebida"))</x:f>
      </x:c>
      <x:c r="D41" s="8" t="str">
        <x:f>IF(OR(A41="",B41=""),"",MAX(0,B41-C41))</x:f>
      </x:c>
      <x:c r="E41" s="36" t="str">
        <x:f>IF(OR(A41="",B41="",B41=0),"",C41/B41)</x:f>
      </x:c>
      <x:c r="F41" s="38"/>
      <x:c r="G41" s="40" t="str">
        <x:f>IF(A41="","",SUMIFS('Aquisições'!$K$8:$K$127,'Aquisições'!$C$8:$C$127,A41,'Aquisições'!$B$8:$B$127,"Recebida"))</x:f>
      </x:c>
      <x:c r="H41" s="40" t="str">
        <x:f>IF(OR(A41="",F41=""),"",F41-G41)</x:f>
      </x:c>
      <x:c r="I41" s="34"/>
      <x:c r="J41" s="34"/>
    </x:row>
    <x:row r="42" ht="22" customHeight="1">
      <x:c r="A42" s="34"/>
      <x:c r="B42" s="34"/>
      <x:c r="C42" s="8" t="str">
        <x:f>IF(A42="","",COUNTIFS('Aquisições'!$C$8:$C$127,A42,'Aquisições'!$B$8:$B$127,"Recebida"))</x:f>
      </x:c>
      <x:c r="D42" s="8" t="str">
        <x:f>IF(OR(A42="",B42=""),"",MAX(0,B42-C42))</x:f>
      </x:c>
      <x:c r="E42" s="36" t="str">
        <x:f>IF(OR(A42="",B42="",B42=0),"",C42/B42)</x:f>
      </x:c>
      <x:c r="F42" s="38"/>
      <x:c r="G42" s="40" t="str">
        <x:f>IF(A42="","",SUMIFS('Aquisições'!$K$8:$K$127,'Aquisições'!$C$8:$C$127,A42,'Aquisições'!$B$8:$B$127,"Recebida"))</x:f>
      </x:c>
      <x:c r="H42" s="40" t="str">
        <x:f>IF(OR(A42="",F42=""),"",F42-G42)</x:f>
      </x:c>
      <x:c r="I42" s="34"/>
      <x:c r="J42" s="34"/>
    </x:row>
    <x:row r="43" ht="22" customHeight="1">
      <x:c r="A43" s="34"/>
      <x:c r="B43" s="34"/>
      <x:c r="C43" s="8" t="str">
        <x:f>IF(A43="","",COUNTIFS('Aquisições'!$C$8:$C$127,A43,'Aquisições'!$B$8:$B$127,"Recebida"))</x:f>
      </x:c>
      <x:c r="D43" s="8" t="str">
        <x:f>IF(OR(A43="",B43=""),"",MAX(0,B43-C43))</x:f>
      </x:c>
      <x:c r="E43" s="36" t="str">
        <x:f>IF(OR(A43="",B43="",B43=0),"",C43/B43)</x:f>
      </x:c>
      <x:c r="F43" s="38"/>
      <x:c r="G43" s="40" t="str">
        <x:f>IF(A43="","",SUMIFS('Aquisições'!$K$8:$K$127,'Aquisições'!$C$8:$C$127,A43,'Aquisições'!$B$8:$B$127,"Recebida"))</x:f>
      </x:c>
      <x:c r="H43" s="40" t="str">
        <x:f>IF(OR(A43="",F43=""),"",F43-G43)</x:f>
      </x:c>
      <x:c r="I43" s="34"/>
      <x:c r="J43" s="34"/>
    </x:row>
    <x:row r="44" ht="22" customHeight="1">
      <x:c r="A44" s="34"/>
      <x:c r="B44" s="34"/>
      <x:c r="C44" s="8" t="str">
        <x:f>IF(A44="","",COUNTIFS('Aquisições'!$C$8:$C$127,A44,'Aquisições'!$B$8:$B$127,"Recebida"))</x:f>
      </x:c>
      <x:c r="D44" s="8" t="str">
        <x:f>IF(OR(A44="",B44=""),"",MAX(0,B44-C44))</x:f>
      </x:c>
      <x:c r="E44" s="36" t="str">
        <x:f>IF(OR(A44="",B44="",B44=0),"",C44/B44)</x:f>
      </x:c>
      <x:c r="F44" s="38"/>
      <x:c r="G44" s="40" t="str">
        <x:f>IF(A44="","",SUMIFS('Aquisições'!$K$8:$K$127,'Aquisições'!$C$8:$C$127,A44,'Aquisições'!$B$8:$B$127,"Recebida"))</x:f>
      </x:c>
      <x:c r="H44" s="40" t="str">
        <x:f>IF(OR(A44="",F44=""),"",F44-G44)</x:f>
      </x:c>
      <x:c r="I44" s="34"/>
      <x:c r="J44" s="34"/>
    </x:row>
    <x:row r="45" ht="22" customHeight="1">
      <x:c r="A45" s="34"/>
      <x:c r="B45" s="34"/>
      <x:c r="C45" s="8" t="str">
        <x:f>IF(A45="","",COUNTIFS('Aquisições'!$C$8:$C$127,A45,'Aquisições'!$B$8:$B$127,"Recebida"))</x:f>
      </x:c>
      <x:c r="D45" s="8" t="str">
        <x:f>IF(OR(A45="",B45=""),"",MAX(0,B45-C45))</x:f>
      </x:c>
      <x:c r="E45" s="36" t="str">
        <x:f>IF(OR(A45="",B45="",B45=0),"",C45/B45)</x:f>
      </x:c>
      <x:c r="F45" s="38"/>
      <x:c r="G45" s="40" t="str">
        <x:f>IF(A45="","",SUMIFS('Aquisições'!$K$8:$K$127,'Aquisições'!$C$8:$C$127,A45,'Aquisições'!$B$8:$B$127,"Recebida"))</x:f>
      </x:c>
      <x:c r="H45" s="40" t="str">
        <x:f>IF(OR(A45="",F45=""),"",F45-G45)</x:f>
      </x:c>
      <x:c r="I45" s="34"/>
      <x:c r="J45" s="34"/>
    </x:row>
    <x:row r="46" ht="22" customHeight="1">
      <x:c r="A46" s="34"/>
      <x:c r="B46" s="34"/>
      <x:c r="C46" s="8" t="str">
        <x:f>IF(A46="","",COUNTIFS('Aquisições'!$C$8:$C$127,A46,'Aquisições'!$B$8:$B$127,"Recebida"))</x:f>
      </x:c>
      <x:c r="D46" s="8" t="str">
        <x:f>IF(OR(A46="",B46=""),"",MAX(0,B46-C46))</x:f>
      </x:c>
      <x:c r="E46" s="36" t="str">
        <x:f>IF(OR(A46="",B46="",B46=0),"",C46/B46)</x:f>
      </x:c>
      <x:c r="F46" s="38"/>
      <x:c r="G46" s="40" t="str">
        <x:f>IF(A46="","",SUMIFS('Aquisições'!$K$8:$K$127,'Aquisições'!$C$8:$C$127,A46,'Aquisições'!$B$8:$B$127,"Recebida"))</x:f>
      </x:c>
      <x:c r="H46" s="40" t="str">
        <x:f>IF(OR(A46="",F46=""),"",F46-G46)</x:f>
      </x:c>
      <x:c r="I46" s="34"/>
      <x:c r="J46" s="34"/>
    </x:row>
    <x:row r="47" ht="22" customHeight="1">
      <x:c r="A47" s="34"/>
      <x:c r="B47" s="34"/>
      <x:c r="C47" s="8" t="str">
        <x:f>IF(A47="","",COUNTIFS('Aquisições'!$C$8:$C$127,A47,'Aquisições'!$B$8:$B$127,"Recebida"))</x:f>
      </x:c>
      <x:c r="D47" s="8" t="str">
        <x:f>IF(OR(A47="",B47=""),"",MAX(0,B47-C47))</x:f>
      </x:c>
      <x:c r="E47" s="36" t="str">
        <x:f>IF(OR(A47="",B47="",B47=0),"",C47/B47)</x:f>
      </x:c>
      <x:c r="F47" s="38"/>
      <x:c r="G47" s="40" t="str">
        <x:f>IF(A47="","",SUMIFS('Aquisições'!$K$8:$K$127,'Aquisições'!$C$8:$C$127,A47,'Aquisições'!$B$8:$B$127,"Recebida"))</x:f>
      </x:c>
      <x:c r="H47" s="40" t="str">
        <x:f>IF(OR(A47="",F47=""),"",F47-G47)</x:f>
      </x:c>
      <x:c r="I47" s="34"/>
      <x:c r="J47" s="34"/>
    </x:row>
  </x:sheetData>
  <x:mergeCells>
    <x:mergeCell ref="A1:J2"/>
    <x:mergeCell ref="A3:J3"/>
    <x:mergeCell ref="A4:J4"/>
  </x:mergeCells>
  <x:conditionalFormatting sqref="H8:H47">
    <x:cfRule type="cellIs" dxfId="0" priority="1" operator="lessThan">
      <x:formula>0</x:formula>
    </x:cfRule>
  </x:conditionalFormatting>
  <x:dataValidations count="1">
    <x:dataValidation type="list" sqref="I8:I47">
      <x:formula1>"Alta,Média,Baixa"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17" hidden="0" customWidth="1"/>
    <x:col min="3" max="3" width="25" hidden="0" customWidth="1"/>
    <x:col min="4" max="4" width="18" hidden="0" customWidth="1"/>
    <x:col min="5" max="5" width="25" hidden="0" customWidth="1"/>
    <x:col min="6" max="6" width="17" hidden="0" customWidth="1"/>
    <x:col min="7" max="7" width="18" hidden="0" customWidth="1"/>
    <x:col min="8" max="8" width="15" hidden="0" customWidth="1"/>
    <x:col min="9" max="9" width="15" hidden="0" customWidth="1"/>
    <x:col min="10" max="10" width="15" hidden="0" customWidth="1"/>
    <x:col min="11" max="11" width="17" hidden="0" customWidth="1"/>
    <x:col min="12" max="12" width="25" hidden="0" customWidth="1"/>
    <x:col min="13" max="13" width="20" hidden="0" customWidth="1"/>
    <x:col min="14" max="14" width="40" hidden="0" customWidth="1"/>
    <x:col min="15" max="15" width="43" hidden="0" customWidth="1"/>
  </x:cols>
  <x:sheetData>
    <x:row r="1" ht="28" customHeight="1">
      <x:c r="A1" s="4" t="str">
        <x:v>TH NUMISMÁTICA  |  AQUISIÇÕES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</x:row>
    <x:row r="2" ht="28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</x:row>
    <x:row r="3" ht="26" customHeight="1">
      <x:c r="A3" s="10" t="str">
        <x:v>Uma linha para cada moeda física. Custo total = valor da peça + frete + taxas informadas.</x:v>
      </x:c>
      <x:c r="B3" s="10"/>
      <x:c r="C3" s="10"/>
      <x:c r="D3" s="10"/>
      <x:c r="E3" s="10"/>
      <x:c r="F3" s="10"/>
      <x:c r="G3" s="10"/>
      <x:c r="H3" s="10"/>
      <x:c r="I3" s="10"/>
      <x:c r="J3" s="10"/>
      <x:c r="K3" s="10"/>
      <x:c r="L3" s="10"/>
      <x:c r="M3" s="10"/>
      <x:c r="N3" s="10"/>
      <x:c r="O3" s="10"/>
    </x:row>
    <x:row r="4" ht="22" customHeight="1">
      <x:c r="A4" s="15" t="str">
        <x:v>Arquivo extraído de thnumismatica.com.br  |  TH Numismática  |  Versão 1.0  |  Outubro/2026</x:v>
      </x:c>
      <x:c r="B4" s="15"/>
      <x:c r="C4" s="15"/>
      <x:c r="D4" s="15"/>
      <x:c r="E4" s="15"/>
      <x:c r="F4" s="15"/>
      <x:c r="G4" s="15"/>
      <x:c r="H4" s="15"/>
      <x:c r="I4" s="15"/>
      <x:c r="J4" s="15"/>
      <x:c r="K4" s="15"/>
      <x:c r="L4" s="15"/>
      <x:c r="M4" s="15"/>
      <x:c r="N4" s="15"/>
      <x:c r="O4" s="15"/>
    </x:row>
    <x:row r="7" ht="38" customHeight="1">
      <x:c r="A7" s="30" t="str">
        <x:v>Código</x:v>
      </x:c>
      <x:c r="B7" s="30" t="str">
        <x:v>Status</x:v>
      </x:c>
      <x:c r="C7" s="30" t="str">
        <x:v>Tema</x:v>
      </x:c>
      <x:c r="D7" s="30" t="str">
        <x:v>Civilização</x:v>
      </x:c>
      <x:c r="E7" s="30" t="str">
        <x:v>Autoridade / emissor</x:v>
      </x:c>
      <x:c r="F7" s="30" t="str">
        <x:v>Denominação</x:v>
      </x:c>
      <x:c r="G7" s="30" t="str">
        <x:v>Data aquisição</x:v>
      </x:c>
      <x:c r="H7" s="30" t="str">
        <x:v>Peça (R$)</x:v>
      </x:c>
      <x:c r="I7" s="30" t="str">
        <x:v>Frete (R$)</x:v>
      </x:c>
      <x:c r="J7" s="30" t="str">
        <x:v>Taxas (R$)</x:v>
      </x:c>
      <x:c r="K7" s="30" t="str">
        <x:v>Total (R$)</x:v>
      </x:c>
      <x:c r="L7" s="30" t="str">
        <x:v>Vendedor / origem</x:v>
      </x:c>
      <x:c r="M7" s="30" t="str">
        <x:v>Referência</x:v>
      </x:c>
      <x:c r="N7" s="30" t="str">
        <x:v>URL da peça</x:v>
      </x:c>
      <x:c r="O7" s="30" t="str">
        <x:v>Observações</x:v>
      </x:c>
    </x:row>
    <x:row r="8" ht="21" customHeight="1">
      <x:c r="A8" s="34"/>
      <x:c r="B8" s="34"/>
      <x:c r="C8" s="34"/>
      <x:c r="D8" s="34"/>
      <x:c r="E8" s="34"/>
      <x:c r="F8" s="34"/>
      <x:c r="G8" s="42"/>
      <x:c r="H8" s="38"/>
      <x:c r="I8" s="38"/>
      <x:c r="J8" s="38"/>
      <x:c r="K8" s="40" t="str">
        <x:f>IF(H8="","",SUM(H8:J8))</x:f>
      </x:c>
      <x:c r="L8" s="34"/>
      <x:c r="M8" s="34"/>
      <x:c r="N8" s="34"/>
      <x:c r="O8" s="34"/>
    </x:row>
    <x:row r="9" ht="21" customHeight="1">
      <x:c r="A9" s="34"/>
      <x:c r="B9" s="34"/>
      <x:c r="C9" s="34"/>
      <x:c r="D9" s="34"/>
      <x:c r="E9" s="34"/>
      <x:c r="F9" s="34"/>
      <x:c r="G9" s="42"/>
      <x:c r="H9" s="38"/>
      <x:c r="I9" s="38"/>
      <x:c r="J9" s="38"/>
      <x:c r="K9" s="40" t="str">
        <x:f>IF(H9="","",SUM(H9:J9))</x:f>
      </x:c>
      <x:c r="L9" s="34"/>
      <x:c r="M9" s="34"/>
      <x:c r="N9" s="34"/>
      <x:c r="O9" s="34"/>
    </x:row>
    <x:row r="10" ht="21" customHeight="1">
      <x:c r="A10" s="34"/>
      <x:c r="B10" s="34"/>
      <x:c r="C10" s="34"/>
      <x:c r="D10" s="34"/>
      <x:c r="E10" s="34"/>
      <x:c r="F10" s="34"/>
      <x:c r="G10" s="42"/>
      <x:c r="H10" s="38"/>
      <x:c r="I10" s="38"/>
      <x:c r="J10" s="38"/>
      <x:c r="K10" s="40" t="str">
        <x:f>IF(H10="","",SUM(H10:J10))</x:f>
      </x:c>
      <x:c r="L10" s="34"/>
      <x:c r="M10" s="34"/>
      <x:c r="N10" s="34"/>
      <x:c r="O10" s="34"/>
    </x:row>
    <x:row r="11" ht="21" customHeight="1">
      <x:c r="A11" s="34"/>
      <x:c r="B11" s="34"/>
      <x:c r="C11" s="34"/>
      <x:c r="D11" s="34"/>
      <x:c r="E11" s="34"/>
      <x:c r="F11" s="34"/>
      <x:c r="G11" s="42"/>
      <x:c r="H11" s="38"/>
      <x:c r="I11" s="38"/>
      <x:c r="J11" s="38"/>
      <x:c r="K11" s="40" t="str">
        <x:f>IF(H11="","",SUM(H11:J11))</x:f>
      </x:c>
      <x:c r="L11" s="34"/>
      <x:c r="M11" s="34"/>
      <x:c r="N11" s="34"/>
      <x:c r="O11" s="34"/>
    </x:row>
    <x:row r="12" ht="21" customHeight="1">
      <x:c r="A12" s="34"/>
      <x:c r="B12" s="34"/>
      <x:c r="C12" s="34"/>
      <x:c r="D12" s="34"/>
      <x:c r="E12" s="34"/>
      <x:c r="F12" s="34"/>
      <x:c r="G12" s="42"/>
      <x:c r="H12" s="38"/>
      <x:c r="I12" s="38"/>
      <x:c r="J12" s="38"/>
      <x:c r="K12" s="40" t="str">
        <x:f>IF(H12="","",SUM(H12:J12))</x:f>
      </x:c>
      <x:c r="L12" s="34"/>
      <x:c r="M12" s="34"/>
      <x:c r="N12" s="34"/>
      <x:c r="O12" s="34"/>
    </x:row>
    <x:row r="13" ht="21" customHeight="1">
      <x:c r="A13" s="34"/>
      <x:c r="B13" s="34"/>
      <x:c r="C13" s="34"/>
      <x:c r="D13" s="34"/>
      <x:c r="E13" s="34"/>
      <x:c r="F13" s="34"/>
      <x:c r="G13" s="42"/>
      <x:c r="H13" s="38"/>
      <x:c r="I13" s="38"/>
      <x:c r="J13" s="38"/>
      <x:c r="K13" s="40" t="str">
        <x:f>IF(H13="","",SUM(H13:J13))</x:f>
      </x:c>
      <x:c r="L13" s="34"/>
      <x:c r="M13" s="34"/>
      <x:c r="N13" s="34"/>
      <x:c r="O13" s="34"/>
    </x:row>
    <x:row r="14" ht="21" customHeight="1">
      <x:c r="A14" s="34"/>
      <x:c r="B14" s="34"/>
      <x:c r="C14" s="34"/>
      <x:c r="D14" s="34"/>
      <x:c r="E14" s="34"/>
      <x:c r="F14" s="34"/>
      <x:c r="G14" s="42"/>
      <x:c r="H14" s="38"/>
      <x:c r="I14" s="38"/>
      <x:c r="J14" s="38"/>
      <x:c r="K14" s="40" t="str">
        <x:f>IF(H14="","",SUM(H14:J14))</x:f>
      </x:c>
      <x:c r="L14" s="34"/>
      <x:c r="M14" s="34"/>
      <x:c r="N14" s="34"/>
      <x:c r="O14" s="34"/>
    </x:row>
    <x:row r="15" ht="21" customHeight="1">
      <x:c r="A15" s="34"/>
      <x:c r="B15" s="34"/>
      <x:c r="C15" s="34"/>
      <x:c r="D15" s="34"/>
      <x:c r="E15" s="34"/>
      <x:c r="F15" s="34"/>
      <x:c r="G15" s="42"/>
      <x:c r="H15" s="38"/>
      <x:c r="I15" s="38"/>
      <x:c r="J15" s="38"/>
      <x:c r="K15" s="40" t="str">
        <x:f>IF(H15="","",SUM(H15:J15))</x:f>
      </x:c>
      <x:c r="L15" s="34"/>
      <x:c r="M15" s="34"/>
      <x:c r="N15" s="34"/>
      <x:c r="O15" s="34"/>
    </x:row>
    <x:row r="16" ht="21" customHeight="1">
      <x:c r="A16" s="34"/>
      <x:c r="B16" s="34"/>
      <x:c r="C16" s="34"/>
      <x:c r="D16" s="34"/>
      <x:c r="E16" s="34"/>
      <x:c r="F16" s="34"/>
      <x:c r="G16" s="42"/>
      <x:c r="H16" s="38"/>
      <x:c r="I16" s="38"/>
      <x:c r="J16" s="38"/>
      <x:c r="K16" s="40" t="str">
        <x:f>IF(H16="","",SUM(H16:J16))</x:f>
      </x:c>
      <x:c r="L16" s="34"/>
      <x:c r="M16" s="34"/>
      <x:c r="N16" s="34"/>
      <x:c r="O16" s="34"/>
    </x:row>
    <x:row r="17" ht="21" customHeight="1">
      <x:c r="A17" s="34"/>
      <x:c r="B17" s="34"/>
      <x:c r="C17" s="34"/>
      <x:c r="D17" s="34"/>
      <x:c r="E17" s="34"/>
      <x:c r="F17" s="34"/>
      <x:c r="G17" s="42"/>
      <x:c r="H17" s="38"/>
      <x:c r="I17" s="38"/>
      <x:c r="J17" s="38"/>
      <x:c r="K17" s="40" t="str">
        <x:f>IF(H17="","",SUM(H17:J17))</x:f>
      </x:c>
      <x:c r="L17" s="34"/>
      <x:c r="M17" s="34"/>
      <x:c r="N17" s="34"/>
      <x:c r="O17" s="34"/>
    </x:row>
    <x:row r="18" ht="21" customHeight="1">
      <x:c r="A18" s="34"/>
      <x:c r="B18" s="34"/>
      <x:c r="C18" s="34"/>
      <x:c r="D18" s="34"/>
      <x:c r="E18" s="34"/>
      <x:c r="F18" s="34"/>
      <x:c r="G18" s="42"/>
      <x:c r="H18" s="38"/>
      <x:c r="I18" s="38"/>
      <x:c r="J18" s="38"/>
      <x:c r="K18" s="40" t="str">
        <x:f>IF(H18="","",SUM(H18:J18))</x:f>
      </x:c>
      <x:c r="L18" s="34"/>
      <x:c r="M18" s="34"/>
      <x:c r="N18" s="34"/>
      <x:c r="O18" s="34"/>
    </x:row>
    <x:row r="19" ht="21" customHeight="1">
      <x:c r="A19" s="34"/>
      <x:c r="B19" s="34"/>
      <x:c r="C19" s="34"/>
      <x:c r="D19" s="34"/>
      <x:c r="E19" s="34"/>
      <x:c r="F19" s="34"/>
      <x:c r="G19" s="42"/>
      <x:c r="H19" s="38"/>
      <x:c r="I19" s="38"/>
      <x:c r="J19" s="38"/>
      <x:c r="K19" s="40" t="str">
        <x:f>IF(H19="","",SUM(H19:J19))</x:f>
      </x:c>
      <x:c r="L19" s="34"/>
      <x:c r="M19" s="34"/>
      <x:c r="N19" s="34"/>
      <x:c r="O19" s="34"/>
    </x:row>
    <x:row r="20" ht="21" customHeight="1">
      <x:c r="A20" s="34"/>
      <x:c r="B20" s="34"/>
      <x:c r="C20" s="34"/>
      <x:c r="D20" s="34"/>
      <x:c r="E20" s="34"/>
      <x:c r="F20" s="34"/>
      <x:c r="G20" s="42"/>
      <x:c r="H20" s="38"/>
      <x:c r="I20" s="38"/>
      <x:c r="J20" s="38"/>
      <x:c r="K20" s="40" t="str">
        <x:f>IF(H20="","",SUM(H20:J20))</x:f>
      </x:c>
      <x:c r="L20" s="34"/>
      <x:c r="M20" s="34"/>
      <x:c r="N20" s="34"/>
      <x:c r="O20" s="34"/>
    </x:row>
    <x:row r="21" ht="21" customHeight="1">
      <x:c r="A21" s="34"/>
      <x:c r="B21" s="34"/>
      <x:c r="C21" s="34"/>
      <x:c r="D21" s="34"/>
      <x:c r="E21" s="34"/>
      <x:c r="F21" s="34"/>
      <x:c r="G21" s="42"/>
      <x:c r="H21" s="38"/>
      <x:c r="I21" s="38"/>
      <x:c r="J21" s="38"/>
      <x:c r="K21" s="40" t="str">
        <x:f>IF(H21="","",SUM(H21:J21))</x:f>
      </x:c>
      <x:c r="L21" s="34"/>
      <x:c r="M21" s="34"/>
      <x:c r="N21" s="34"/>
      <x:c r="O21" s="34"/>
    </x:row>
    <x:row r="22" ht="21" customHeight="1">
      <x:c r="A22" s="34"/>
      <x:c r="B22" s="34"/>
      <x:c r="C22" s="34"/>
      <x:c r="D22" s="34"/>
      <x:c r="E22" s="34"/>
      <x:c r="F22" s="34"/>
      <x:c r="G22" s="42"/>
      <x:c r="H22" s="38"/>
      <x:c r="I22" s="38"/>
      <x:c r="J22" s="38"/>
      <x:c r="K22" s="40" t="str">
        <x:f>IF(H22="","",SUM(H22:J22))</x:f>
      </x:c>
      <x:c r="L22" s="34"/>
      <x:c r="M22" s="34"/>
      <x:c r="N22" s="34"/>
      <x:c r="O22" s="34"/>
    </x:row>
    <x:row r="23" ht="21" customHeight="1">
      <x:c r="A23" s="34"/>
      <x:c r="B23" s="34"/>
      <x:c r="C23" s="34"/>
      <x:c r="D23" s="34"/>
      <x:c r="E23" s="34"/>
      <x:c r="F23" s="34"/>
      <x:c r="G23" s="42"/>
      <x:c r="H23" s="38"/>
      <x:c r="I23" s="38"/>
      <x:c r="J23" s="38"/>
      <x:c r="K23" s="40" t="str">
        <x:f>IF(H23="","",SUM(H23:J23))</x:f>
      </x:c>
      <x:c r="L23" s="34"/>
      <x:c r="M23" s="34"/>
      <x:c r="N23" s="34"/>
      <x:c r="O23" s="34"/>
    </x:row>
    <x:row r="24" ht="21" customHeight="1">
      <x:c r="A24" s="34"/>
      <x:c r="B24" s="34"/>
      <x:c r="C24" s="34"/>
      <x:c r="D24" s="34"/>
      <x:c r="E24" s="34"/>
      <x:c r="F24" s="34"/>
      <x:c r="G24" s="42"/>
      <x:c r="H24" s="38"/>
      <x:c r="I24" s="38"/>
      <x:c r="J24" s="38"/>
      <x:c r="K24" s="40" t="str">
        <x:f>IF(H24="","",SUM(H24:J24))</x:f>
      </x:c>
      <x:c r="L24" s="34"/>
      <x:c r="M24" s="34"/>
      <x:c r="N24" s="34"/>
      <x:c r="O24" s="34"/>
    </x:row>
    <x:row r="25" ht="21" customHeight="1">
      <x:c r="A25" s="34"/>
      <x:c r="B25" s="34"/>
      <x:c r="C25" s="34"/>
      <x:c r="D25" s="34"/>
      <x:c r="E25" s="34"/>
      <x:c r="F25" s="34"/>
      <x:c r="G25" s="42"/>
      <x:c r="H25" s="38"/>
      <x:c r="I25" s="38"/>
      <x:c r="J25" s="38"/>
      <x:c r="K25" s="40" t="str">
        <x:f>IF(H25="","",SUM(H25:J25))</x:f>
      </x:c>
      <x:c r="L25" s="34"/>
      <x:c r="M25" s="34"/>
      <x:c r="N25" s="34"/>
      <x:c r="O25" s="34"/>
    </x:row>
    <x:row r="26" ht="21" customHeight="1">
      <x:c r="A26" s="34"/>
      <x:c r="B26" s="34"/>
      <x:c r="C26" s="34"/>
      <x:c r="D26" s="34"/>
      <x:c r="E26" s="34"/>
      <x:c r="F26" s="34"/>
      <x:c r="G26" s="42"/>
      <x:c r="H26" s="38"/>
      <x:c r="I26" s="38"/>
      <x:c r="J26" s="38"/>
      <x:c r="K26" s="40" t="str">
        <x:f>IF(H26="","",SUM(H26:J26))</x:f>
      </x:c>
      <x:c r="L26" s="34"/>
      <x:c r="M26" s="34"/>
      <x:c r="N26" s="34"/>
      <x:c r="O26" s="34"/>
    </x:row>
    <x:row r="27" ht="21" customHeight="1">
      <x:c r="A27" s="34"/>
      <x:c r="B27" s="34"/>
      <x:c r="C27" s="34"/>
      <x:c r="D27" s="34"/>
      <x:c r="E27" s="34"/>
      <x:c r="F27" s="34"/>
      <x:c r="G27" s="42"/>
      <x:c r="H27" s="38"/>
      <x:c r="I27" s="38"/>
      <x:c r="J27" s="38"/>
      <x:c r="K27" s="40" t="str">
        <x:f>IF(H27="","",SUM(H27:J27))</x:f>
      </x:c>
      <x:c r="L27" s="34"/>
      <x:c r="M27" s="34"/>
      <x:c r="N27" s="34"/>
      <x:c r="O27" s="34"/>
    </x:row>
    <x:row r="28" ht="21" customHeight="1">
      <x:c r="A28" s="34"/>
      <x:c r="B28" s="34"/>
      <x:c r="C28" s="34"/>
      <x:c r="D28" s="34"/>
      <x:c r="E28" s="34"/>
      <x:c r="F28" s="34"/>
      <x:c r="G28" s="42"/>
      <x:c r="H28" s="38"/>
      <x:c r="I28" s="38"/>
      <x:c r="J28" s="38"/>
      <x:c r="K28" s="40" t="str">
        <x:f>IF(H28="","",SUM(H28:J28))</x:f>
      </x:c>
      <x:c r="L28" s="34"/>
      <x:c r="M28" s="34"/>
      <x:c r="N28" s="34"/>
      <x:c r="O28" s="34"/>
    </x:row>
    <x:row r="29" ht="21" customHeight="1">
      <x:c r="A29" s="34"/>
      <x:c r="B29" s="34"/>
      <x:c r="C29" s="34"/>
      <x:c r="D29" s="34"/>
      <x:c r="E29" s="34"/>
      <x:c r="F29" s="34"/>
      <x:c r="G29" s="42"/>
      <x:c r="H29" s="38"/>
      <x:c r="I29" s="38"/>
      <x:c r="J29" s="38"/>
      <x:c r="K29" s="40" t="str">
        <x:f>IF(H29="","",SUM(H29:J29))</x:f>
      </x:c>
      <x:c r="L29" s="34"/>
      <x:c r="M29" s="34"/>
      <x:c r="N29" s="34"/>
      <x:c r="O29" s="34"/>
    </x:row>
    <x:row r="30" ht="21" customHeight="1">
      <x:c r="A30" s="34"/>
      <x:c r="B30" s="34"/>
      <x:c r="C30" s="34"/>
      <x:c r="D30" s="34"/>
      <x:c r="E30" s="34"/>
      <x:c r="F30" s="34"/>
      <x:c r="G30" s="42"/>
      <x:c r="H30" s="38"/>
      <x:c r="I30" s="38"/>
      <x:c r="J30" s="38"/>
      <x:c r="K30" s="40" t="str">
        <x:f>IF(H30="","",SUM(H30:J30))</x:f>
      </x:c>
      <x:c r="L30" s="34"/>
      <x:c r="M30" s="34"/>
      <x:c r="N30" s="34"/>
      <x:c r="O30" s="34"/>
    </x:row>
    <x:row r="31" ht="21" customHeight="1">
      <x:c r="A31" s="34"/>
      <x:c r="B31" s="34"/>
      <x:c r="C31" s="34"/>
      <x:c r="D31" s="34"/>
      <x:c r="E31" s="34"/>
      <x:c r="F31" s="34"/>
      <x:c r="G31" s="42"/>
      <x:c r="H31" s="38"/>
      <x:c r="I31" s="38"/>
      <x:c r="J31" s="38"/>
      <x:c r="K31" s="40" t="str">
        <x:f>IF(H31="","",SUM(H31:J31))</x:f>
      </x:c>
      <x:c r="L31" s="34"/>
      <x:c r="M31" s="34"/>
      <x:c r="N31" s="34"/>
      <x:c r="O31" s="34"/>
    </x:row>
    <x:row r="32" ht="21" customHeight="1">
      <x:c r="A32" s="34"/>
      <x:c r="B32" s="34"/>
      <x:c r="C32" s="34"/>
      <x:c r="D32" s="34"/>
      <x:c r="E32" s="34"/>
      <x:c r="F32" s="34"/>
      <x:c r="G32" s="42"/>
      <x:c r="H32" s="38"/>
      <x:c r="I32" s="38"/>
      <x:c r="J32" s="38"/>
      <x:c r="K32" s="40" t="str">
        <x:f>IF(H32="","",SUM(H32:J32))</x:f>
      </x:c>
      <x:c r="L32" s="34"/>
      <x:c r="M32" s="34"/>
      <x:c r="N32" s="34"/>
      <x:c r="O32" s="34"/>
    </x:row>
    <x:row r="33" ht="21" customHeight="1">
      <x:c r="A33" s="34"/>
      <x:c r="B33" s="34"/>
      <x:c r="C33" s="34"/>
      <x:c r="D33" s="34"/>
      <x:c r="E33" s="34"/>
      <x:c r="F33" s="34"/>
      <x:c r="G33" s="42"/>
      <x:c r="H33" s="38"/>
      <x:c r="I33" s="38"/>
      <x:c r="J33" s="38"/>
      <x:c r="K33" s="40" t="str">
        <x:f>IF(H33="","",SUM(H33:J33))</x:f>
      </x:c>
      <x:c r="L33" s="34"/>
      <x:c r="M33" s="34"/>
      <x:c r="N33" s="34"/>
      <x:c r="O33" s="34"/>
    </x:row>
    <x:row r="34" ht="21" customHeight="1">
      <x:c r="A34" s="34"/>
      <x:c r="B34" s="34"/>
      <x:c r="C34" s="34"/>
      <x:c r="D34" s="34"/>
      <x:c r="E34" s="34"/>
      <x:c r="F34" s="34"/>
      <x:c r="G34" s="42"/>
      <x:c r="H34" s="38"/>
      <x:c r="I34" s="38"/>
      <x:c r="J34" s="38"/>
      <x:c r="K34" s="40" t="str">
        <x:f>IF(H34="","",SUM(H34:J34))</x:f>
      </x:c>
      <x:c r="L34" s="34"/>
      <x:c r="M34" s="34"/>
      <x:c r="N34" s="34"/>
      <x:c r="O34" s="34"/>
    </x:row>
    <x:row r="35" ht="21" customHeight="1">
      <x:c r="A35" s="34"/>
      <x:c r="B35" s="34"/>
      <x:c r="C35" s="34"/>
      <x:c r="D35" s="34"/>
      <x:c r="E35" s="34"/>
      <x:c r="F35" s="34"/>
      <x:c r="G35" s="42"/>
      <x:c r="H35" s="38"/>
      <x:c r="I35" s="38"/>
      <x:c r="J35" s="38"/>
      <x:c r="K35" s="40" t="str">
        <x:f>IF(H35="","",SUM(H35:J35))</x:f>
      </x:c>
      <x:c r="L35" s="34"/>
      <x:c r="M35" s="34"/>
      <x:c r="N35" s="34"/>
      <x:c r="O35" s="34"/>
    </x:row>
    <x:row r="36" ht="21" customHeight="1">
      <x:c r="A36" s="34"/>
      <x:c r="B36" s="34"/>
      <x:c r="C36" s="34"/>
      <x:c r="D36" s="34"/>
      <x:c r="E36" s="34"/>
      <x:c r="F36" s="34"/>
      <x:c r="G36" s="42"/>
      <x:c r="H36" s="38"/>
      <x:c r="I36" s="38"/>
      <x:c r="J36" s="38"/>
      <x:c r="K36" s="40" t="str">
        <x:f>IF(H36="","",SUM(H36:J36))</x:f>
      </x:c>
      <x:c r="L36" s="34"/>
      <x:c r="M36" s="34"/>
      <x:c r="N36" s="34"/>
      <x:c r="O36" s="34"/>
    </x:row>
    <x:row r="37" ht="21" customHeight="1">
      <x:c r="A37" s="34"/>
      <x:c r="B37" s="34"/>
      <x:c r="C37" s="34"/>
      <x:c r="D37" s="34"/>
      <x:c r="E37" s="34"/>
      <x:c r="F37" s="34"/>
      <x:c r="G37" s="42"/>
      <x:c r="H37" s="38"/>
      <x:c r="I37" s="38"/>
      <x:c r="J37" s="38"/>
      <x:c r="K37" s="40" t="str">
        <x:f>IF(H37="","",SUM(H37:J37))</x:f>
      </x:c>
      <x:c r="L37" s="34"/>
      <x:c r="M37" s="34"/>
      <x:c r="N37" s="34"/>
      <x:c r="O37" s="34"/>
    </x:row>
    <x:row r="38" ht="21" customHeight="1">
      <x:c r="A38" s="34"/>
      <x:c r="B38" s="34"/>
      <x:c r="C38" s="34"/>
      <x:c r="D38" s="34"/>
      <x:c r="E38" s="34"/>
      <x:c r="F38" s="34"/>
      <x:c r="G38" s="42"/>
      <x:c r="H38" s="38"/>
      <x:c r="I38" s="38"/>
      <x:c r="J38" s="38"/>
      <x:c r="K38" s="40" t="str">
        <x:f>IF(H38="","",SUM(H38:J38))</x:f>
      </x:c>
      <x:c r="L38" s="34"/>
      <x:c r="M38" s="34"/>
      <x:c r="N38" s="34"/>
      <x:c r="O38" s="34"/>
    </x:row>
    <x:row r="39" ht="21" customHeight="1">
      <x:c r="A39" s="34"/>
      <x:c r="B39" s="34"/>
      <x:c r="C39" s="34"/>
      <x:c r="D39" s="34"/>
      <x:c r="E39" s="34"/>
      <x:c r="F39" s="34"/>
      <x:c r="G39" s="42"/>
      <x:c r="H39" s="38"/>
      <x:c r="I39" s="38"/>
      <x:c r="J39" s="38"/>
      <x:c r="K39" s="40" t="str">
        <x:f>IF(H39="","",SUM(H39:J39))</x:f>
      </x:c>
      <x:c r="L39" s="34"/>
      <x:c r="M39" s="34"/>
      <x:c r="N39" s="34"/>
      <x:c r="O39" s="34"/>
    </x:row>
    <x:row r="40" ht="21" customHeight="1">
      <x:c r="A40" s="34"/>
      <x:c r="B40" s="34"/>
      <x:c r="C40" s="34"/>
      <x:c r="D40" s="34"/>
      <x:c r="E40" s="34"/>
      <x:c r="F40" s="34"/>
      <x:c r="G40" s="42"/>
      <x:c r="H40" s="38"/>
      <x:c r="I40" s="38"/>
      <x:c r="J40" s="38"/>
      <x:c r="K40" s="40" t="str">
        <x:f>IF(H40="","",SUM(H40:J40))</x:f>
      </x:c>
      <x:c r="L40" s="34"/>
      <x:c r="M40" s="34"/>
      <x:c r="N40" s="34"/>
      <x:c r="O40" s="34"/>
    </x:row>
    <x:row r="41" ht="21" customHeight="1">
      <x:c r="A41" s="34"/>
      <x:c r="B41" s="34"/>
      <x:c r="C41" s="34"/>
      <x:c r="D41" s="34"/>
      <x:c r="E41" s="34"/>
      <x:c r="F41" s="34"/>
      <x:c r="G41" s="42"/>
      <x:c r="H41" s="38"/>
      <x:c r="I41" s="38"/>
      <x:c r="J41" s="38"/>
      <x:c r="K41" s="40" t="str">
        <x:f>IF(H41="","",SUM(H41:J41))</x:f>
      </x:c>
      <x:c r="L41" s="34"/>
      <x:c r="M41" s="34"/>
      <x:c r="N41" s="34"/>
      <x:c r="O41" s="34"/>
    </x:row>
    <x:row r="42" ht="21" customHeight="1">
      <x:c r="A42" s="34"/>
      <x:c r="B42" s="34"/>
      <x:c r="C42" s="34"/>
      <x:c r="D42" s="34"/>
      <x:c r="E42" s="34"/>
      <x:c r="F42" s="34"/>
      <x:c r="G42" s="42"/>
      <x:c r="H42" s="38"/>
      <x:c r="I42" s="38"/>
      <x:c r="J42" s="38"/>
      <x:c r="K42" s="40" t="str">
        <x:f>IF(H42="","",SUM(H42:J42))</x:f>
      </x:c>
      <x:c r="L42" s="34"/>
      <x:c r="M42" s="34"/>
      <x:c r="N42" s="34"/>
      <x:c r="O42" s="34"/>
    </x:row>
    <x:row r="43" ht="21" customHeight="1">
      <x:c r="A43" s="34"/>
      <x:c r="B43" s="34"/>
      <x:c r="C43" s="34"/>
      <x:c r="D43" s="34"/>
      <x:c r="E43" s="34"/>
      <x:c r="F43" s="34"/>
      <x:c r="G43" s="42"/>
      <x:c r="H43" s="38"/>
      <x:c r="I43" s="38"/>
      <x:c r="J43" s="38"/>
      <x:c r="K43" s="40" t="str">
        <x:f>IF(H43="","",SUM(H43:J43))</x:f>
      </x:c>
      <x:c r="L43" s="34"/>
      <x:c r="M43" s="34"/>
      <x:c r="N43" s="34"/>
      <x:c r="O43" s="34"/>
    </x:row>
    <x:row r="44" ht="21" customHeight="1">
      <x:c r="A44" s="34"/>
      <x:c r="B44" s="34"/>
      <x:c r="C44" s="34"/>
      <x:c r="D44" s="34"/>
      <x:c r="E44" s="34"/>
      <x:c r="F44" s="34"/>
      <x:c r="G44" s="42"/>
      <x:c r="H44" s="38"/>
      <x:c r="I44" s="38"/>
      <x:c r="J44" s="38"/>
      <x:c r="K44" s="40" t="str">
        <x:f>IF(H44="","",SUM(H44:J44))</x:f>
      </x:c>
      <x:c r="L44" s="34"/>
      <x:c r="M44" s="34"/>
      <x:c r="N44" s="34"/>
      <x:c r="O44" s="34"/>
    </x:row>
    <x:row r="45" ht="21" customHeight="1">
      <x:c r="A45" s="34"/>
      <x:c r="B45" s="34"/>
      <x:c r="C45" s="34"/>
      <x:c r="D45" s="34"/>
      <x:c r="E45" s="34"/>
      <x:c r="F45" s="34"/>
      <x:c r="G45" s="42"/>
      <x:c r="H45" s="38"/>
      <x:c r="I45" s="38"/>
      <x:c r="J45" s="38"/>
      <x:c r="K45" s="40" t="str">
        <x:f>IF(H45="","",SUM(H45:J45))</x:f>
      </x:c>
      <x:c r="L45" s="34"/>
      <x:c r="M45" s="34"/>
      <x:c r="N45" s="34"/>
      <x:c r="O45" s="34"/>
    </x:row>
    <x:row r="46" ht="21" customHeight="1">
      <x:c r="A46" s="34"/>
      <x:c r="B46" s="34"/>
      <x:c r="C46" s="34"/>
      <x:c r="D46" s="34"/>
      <x:c r="E46" s="34"/>
      <x:c r="F46" s="34"/>
      <x:c r="G46" s="42"/>
      <x:c r="H46" s="38"/>
      <x:c r="I46" s="38"/>
      <x:c r="J46" s="38"/>
      <x:c r="K46" s="40" t="str">
        <x:f>IF(H46="","",SUM(H46:J46))</x:f>
      </x:c>
      <x:c r="L46" s="34"/>
      <x:c r="M46" s="34"/>
      <x:c r="N46" s="34"/>
      <x:c r="O46" s="34"/>
    </x:row>
    <x:row r="47" ht="21" customHeight="1">
      <x:c r="A47" s="34"/>
      <x:c r="B47" s="34"/>
      <x:c r="C47" s="34"/>
      <x:c r="D47" s="34"/>
      <x:c r="E47" s="34"/>
      <x:c r="F47" s="34"/>
      <x:c r="G47" s="42"/>
      <x:c r="H47" s="38"/>
      <x:c r="I47" s="38"/>
      <x:c r="J47" s="38"/>
      <x:c r="K47" s="40" t="str">
        <x:f>IF(H47="","",SUM(H47:J47))</x:f>
      </x:c>
      <x:c r="L47" s="34"/>
      <x:c r="M47" s="34"/>
      <x:c r="N47" s="34"/>
      <x:c r="O47" s="34"/>
    </x:row>
    <x:row r="48" ht="21" customHeight="1">
      <x:c r="A48" s="34"/>
      <x:c r="B48" s="34"/>
      <x:c r="C48" s="34"/>
      <x:c r="D48" s="34"/>
      <x:c r="E48" s="34"/>
      <x:c r="F48" s="34"/>
      <x:c r="G48" s="42"/>
      <x:c r="H48" s="38"/>
      <x:c r="I48" s="38"/>
      <x:c r="J48" s="38"/>
      <x:c r="K48" s="40" t="str">
        <x:f>IF(H48="","",SUM(H48:J48))</x:f>
      </x:c>
      <x:c r="L48" s="34"/>
      <x:c r="M48" s="34"/>
      <x:c r="N48" s="34"/>
      <x:c r="O48" s="34"/>
    </x:row>
    <x:row r="49" ht="21" customHeight="1">
      <x:c r="A49" s="34"/>
      <x:c r="B49" s="34"/>
      <x:c r="C49" s="34"/>
      <x:c r="D49" s="34"/>
      <x:c r="E49" s="34"/>
      <x:c r="F49" s="34"/>
      <x:c r="G49" s="42"/>
      <x:c r="H49" s="38"/>
      <x:c r="I49" s="38"/>
      <x:c r="J49" s="38"/>
      <x:c r="K49" s="40" t="str">
        <x:f>IF(H49="","",SUM(H49:J49))</x:f>
      </x:c>
      <x:c r="L49" s="34"/>
      <x:c r="M49" s="34"/>
      <x:c r="N49" s="34"/>
      <x:c r="O49" s="34"/>
    </x:row>
    <x:row r="50" ht="21" customHeight="1">
      <x:c r="A50" s="34"/>
      <x:c r="B50" s="34"/>
      <x:c r="C50" s="34"/>
      <x:c r="D50" s="34"/>
      <x:c r="E50" s="34"/>
      <x:c r="F50" s="34"/>
      <x:c r="G50" s="42"/>
      <x:c r="H50" s="38"/>
      <x:c r="I50" s="38"/>
      <x:c r="J50" s="38"/>
      <x:c r="K50" s="40" t="str">
        <x:f>IF(H50="","",SUM(H50:J50))</x:f>
      </x:c>
      <x:c r="L50" s="34"/>
      <x:c r="M50" s="34"/>
      <x:c r="N50" s="34"/>
      <x:c r="O50" s="34"/>
    </x:row>
    <x:row r="51" ht="21" customHeight="1">
      <x:c r="A51" s="34"/>
      <x:c r="B51" s="34"/>
      <x:c r="C51" s="34"/>
      <x:c r="D51" s="34"/>
      <x:c r="E51" s="34"/>
      <x:c r="F51" s="34"/>
      <x:c r="G51" s="42"/>
      <x:c r="H51" s="38"/>
      <x:c r="I51" s="38"/>
      <x:c r="J51" s="38"/>
      <x:c r="K51" s="40" t="str">
        <x:f>IF(H51="","",SUM(H51:J51))</x:f>
      </x:c>
      <x:c r="L51" s="34"/>
      <x:c r="M51" s="34"/>
      <x:c r="N51" s="34"/>
      <x:c r="O51" s="34"/>
    </x:row>
    <x:row r="52" ht="21" customHeight="1">
      <x:c r="A52" s="34"/>
      <x:c r="B52" s="34"/>
      <x:c r="C52" s="34"/>
      <x:c r="D52" s="34"/>
      <x:c r="E52" s="34"/>
      <x:c r="F52" s="34"/>
      <x:c r="G52" s="42"/>
      <x:c r="H52" s="38"/>
      <x:c r="I52" s="38"/>
      <x:c r="J52" s="38"/>
      <x:c r="K52" s="40" t="str">
        <x:f>IF(H52="","",SUM(H52:J52))</x:f>
      </x:c>
      <x:c r="L52" s="34"/>
      <x:c r="M52" s="34"/>
      <x:c r="N52" s="34"/>
      <x:c r="O52" s="34"/>
    </x:row>
    <x:row r="53" ht="21" customHeight="1">
      <x:c r="A53" s="34"/>
      <x:c r="B53" s="34"/>
      <x:c r="C53" s="34"/>
      <x:c r="D53" s="34"/>
      <x:c r="E53" s="34"/>
      <x:c r="F53" s="34"/>
      <x:c r="G53" s="42"/>
      <x:c r="H53" s="38"/>
      <x:c r="I53" s="38"/>
      <x:c r="J53" s="38"/>
      <x:c r="K53" s="40" t="str">
        <x:f>IF(H53="","",SUM(H53:J53))</x:f>
      </x:c>
      <x:c r="L53" s="34"/>
      <x:c r="M53" s="34"/>
      <x:c r="N53" s="34"/>
      <x:c r="O53" s="34"/>
    </x:row>
    <x:row r="54" ht="21" customHeight="1">
      <x:c r="A54" s="34"/>
      <x:c r="B54" s="34"/>
      <x:c r="C54" s="34"/>
      <x:c r="D54" s="34"/>
      <x:c r="E54" s="34"/>
      <x:c r="F54" s="34"/>
      <x:c r="G54" s="42"/>
      <x:c r="H54" s="38"/>
      <x:c r="I54" s="38"/>
      <x:c r="J54" s="38"/>
      <x:c r="K54" s="40" t="str">
        <x:f>IF(H54="","",SUM(H54:J54))</x:f>
      </x:c>
      <x:c r="L54" s="34"/>
      <x:c r="M54" s="34"/>
      <x:c r="N54" s="34"/>
      <x:c r="O54" s="34"/>
    </x:row>
    <x:row r="55" ht="21" customHeight="1">
      <x:c r="A55" s="34"/>
      <x:c r="B55" s="34"/>
      <x:c r="C55" s="34"/>
      <x:c r="D55" s="34"/>
      <x:c r="E55" s="34"/>
      <x:c r="F55" s="34"/>
      <x:c r="G55" s="42"/>
      <x:c r="H55" s="38"/>
      <x:c r="I55" s="38"/>
      <x:c r="J55" s="38"/>
      <x:c r="K55" s="40" t="str">
        <x:f>IF(H55="","",SUM(H55:J55))</x:f>
      </x:c>
      <x:c r="L55" s="34"/>
      <x:c r="M55" s="34"/>
      <x:c r="N55" s="34"/>
      <x:c r="O55" s="34"/>
    </x:row>
    <x:row r="56" ht="21" customHeight="1">
      <x:c r="A56" s="34"/>
      <x:c r="B56" s="34"/>
      <x:c r="C56" s="34"/>
      <x:c r="D56" s="34"/>
      <x:c r="E56" s="34"/>
      <x:c r="F56" s="34"/>
      <x:c r="G56" s="42"/>
      <x:c r="H56" s="38"/>
      <x:c r="I56" s="38"/>
      <x:c r="J56" s="38"/>
      <x:c r="K56" s="40" t="str">
        <x:f>IF(H56="","",SUM(H56:J56))</x:f>
      </x:c>
      <x:c r="L56" s="34"/>
      <x:c r="M56" s="34"/>
      <x:c r="N56" s="34"/>
      <x:c r="O56" s="34"/>
    </x:row>
    <x:row r="57" ht="21" customHeight="1">
      <x:c r="A57" s="34"/>
      <x:c r="B57" s="34"/>
      <x:c r="C57" s="34"/>
      <x:c r="D57" s="34"/>
      <x:c r="E57" s="34"/>
      <x:c r="F57" s="34"/>
      <x:c r="G57" s="42"/>
      <x:c r="H57" s="38"/>
      <x:c r="I57" s="38"/>
      <x:c r="J57" s="38"/>
      <x:c r="K57" s="40" t="str">
        <x:f>IF(H57="","",SUM(H57:J57))</x:f>
      </x:c>
      <x:c r="L57" s="34"/>
      <x:c r="M57" s="34"/>
      <x:c r="N57" s="34"/>
      <x:c r="O57" s="34"/>
    </x:row>
    <x:row r="58" ht="21" customHeight="1">
      <x:c r="A58" s="34"/>
      <x:c r="B58" s="34"/>
      <x:c r="C58" s="34"/>
      <x:c r="D58" s="34"/>
      <x:c r="E58" s="34"/>
      <x:c r="F58" s="34"/>
      <x:c r="G58" s="42"/>
      <x:c r="H58" s="38"/>
      <x:c r="I58" s="38"/>
      <x:c r="J58" s="38"/>
      <x:c r="K58" s="40" t="str">
        <x:f>IF(H58="","",SUM(H58:J58))</x:f>
      </x:c>
      <x:c r="L58" s="34"/>
      <x:c r="M58" s="34"/>
      <x:c r="N58" s="34"/>
      <x:c r="O58" s="34"/>
    </x:row>
    <x:row r="59" ht="21" customHeight="1">
      <x:c r="A59" s="34"/>
      <x:c r="B59" s="34"/>
      <x:c r="C59" s="34"/>
      <x:c r="D59" s="34"/>
      <x:c r="E59" s="34"/>
      <x:c r="F59" s="34"/>
      <x:c r="G59" s="42"/>
      <x:c r="H59" s="38"/>
      <x:c r="I59" s="38"/>
      <x:c r="J59" s="38"/>
      <x:c r="K59" s="40" t="str">
        <x:f>IF(H59="","",SUM(H59:J59))</x:f>
      </x:c>
      <x:c r="L59" s="34"/>
      <x:c r="M59" s="34"/>
      <x:c r="N59" s="34"/>
      <x:c r="O59" s="34"/>
    </x:row>
    <x:row r="60" ht="21" customHeight="1">
      <x:c r="A60" s="34"/>
      <x:c r="B60" s="34"/>
      <x:c r="C60" s="34"/>
      <x:c r="D60" s="34"/>
      <x:c r="E60" s="34"/>
      <x:c r="F60" s="34"/>
      <x:c r="G60" s="42"/>
      <x:c r="H60" s="38"/>
      <x:c r="I60" s="38"/>
      <x:c r="J60" s="38"/>
      <x:c r="K60" s="40" t="str">
        <x:f>IF(H60="","",SUM(H60:J60))</x:f>
      </x:c>
      <x:c r="L60" s="34"/>
      <x:c r="M60" s="34"/>
      <x:c r="N60" s="34"/>
      <x:c r="O60" s="34"/>
    </x:row>
    <x:row r="61" ht="21" customHeight="1">
      <x:c r="A61" s="34"/>
      <x:c r="B61" s="34"/>
      <x:c r="C61" s="34"/>
      <x:c r="D61" s="34"/>
      <x:c r="E61" s="34"/>
      <x:c r="F61" s="34"/>
      <x:c r="G61" s="42"/>
      <x:c r="H61" s="38"/>
      <x:c r="I61" s="38"/>
      <x:c r="J61" s="38"/>
      <x:c r="K61" s="40" t="str">
        <x:f>IF(H61="","",SUM(H61:J61))</x:f>
      </x:c>
      <x:c r="L61" s="34"/>
      <x:c r="M61" s="34"/>
      <x:c r="N61" s="34"/>
      <x:c r="O61" s="34"/>
    </x:row>
    <x:row r="62" ht="21" customHeight="1">
      <x:c r="A62" s="34"/>
      <x:c r="B62" s="34"/>
      <x:c r="C62" s="34"/>
      <x:c r="D62" s="34"/>
      <x:c r="E62" s="34"/>
      <x:c r="F62" s="34"/>
      <x:c r="G62" s="42"/>
      <x:c r="H62" s="38"/>
      <x:c r="I62" s="38"/>
      <x:c r="J62" s="38"/>
      <x:c r="K62" s="40" t="str">
        <x:f>IF(H62="","",SUM(H62:J62))</x:f>
      </x:c>
      <x:c r="L62" s="34"/>
      <x:c r="M62" s="34"/>
      <x:c r="N62" s="34"/>
      <x:c r="O62" s="34"/>
    </x:row>
    <x:row r="63" ht="21" customHeight="1">
      <x:c r="A63" s="34"/>
      <x:c r="B63" s="34"/>
      <x:c r="C63" s="34"/>
      <x:c r="D63" s="34"/>
      <x:c r="E63" s="34"/>
      <x:c r="F63" s="34"/>
      <x:c r="G63" s="42"/>
      <x:c r="H63" s="38"/>
      <x:c r="I63" s="38"/>
      <x:c r="J63" s="38"/>
      <x:c r="K63" s="40" t="str">
        <x:f>IF(H63="","",SUM(H63:J63))</x:f>
      </x:c>
      <x:c r="L63" s="34"/>
      <x:c r="M63" s="34"/>
      <x:c r="N63" s="34"/>
      <x:c r="O63" s="34"/>
    </x:row>
    <x:row r="64" ht="21" customHeight="1">
      <x:c r="A64" s="34"/>
      <x:c r="B64" s="34"/>
      <x:c r="C64" s="34"/>
      <x:c r="D64" s="34"/>
      <x:c r="E64" s="34"/>
      <x:c r="F64" s="34"/>
      <x:c r="G64" s="42"/>
      <x:c r="H64" s="38"/>
      <x:c r="I64" s="38"/>
      <x:c r="J64" s="38"/>
      <x:c r="K64" s="40" t="str">
        <x:f>IF(H64="","",SUM(H64:J64))</x:f>
      </x:c>
      <x:c r="L64" s="34"/>
      <x:c r="M64" s="34"/>
      <x:c r="N64" s="34"/>
      <x:c r="O64" s="34"/>
    </x:row>
    <x:row r="65" ht="21" customHeight="1">
      <x:c r="A65" s="34"/>
      <x:c r="B65" s="34"/>
      <x:c r="C65" s="34"/>
      <x:c r="D65" s="34"/>
      <x:c r="E65" s="34"/>
      <x:c r="F65" s="34"/>
      <x:c r="G65" s="42"/>
      <x:c r="H65" s="38"/>
      <x:c r="I65" s="38"/>
      <x:c r="J65" s="38"/>
      <x:c r="K65" s="40" t="str">
        <x:f>IF(H65="","",SUM(H65:J65))</x:f>
      </x:c>
      <x:c r="L65" s="34"/>
      <x:c r="M65" s="34"/>
      <x:c r="N65" s="34"/>
      <x:c r="O65" s="34"/>
    </x:row>
    <x:row r="66" ht="21" customHeight="1">
      <x:c r="A66" s="34"/>
      <x:c r="B66" s="34"/>
      <x:c r="C66" s="34"/>
      <x:c r="D66" s="34"/>
      <x:c r="E66" s="34"/>
      <x:c r="F66" s="34"/>
      <x:c r="G66" s="42"/>
      <x:c r="H66" s="38"/>
      <x:c r="I66" s="38"/>
      <x:c r="J66" s="38"/>
      <x:c r="K66" s="40" t="str">
        <x:f>IF(H66="","",SUM(H66:J66))</x:f>
      </x:c>
      <x:c r="L66" s="34"/>
      <x:c r="M66" s="34"/>
      <x:c r="N66" s="34"/>
      <x:c r="O66" s="34"/>
    </x:row>
    <x:row r="67" ht="21" customHeight="1">
      <x:c r="A67" s="34"/>
      <x:c r="B67" s="34"/>
      <x:c r="C67" s="34"/>
      <x:c r="D67" s="34"/>
      <x:c r="E67" s="34"/>
      <x:c r="F67" s="34"/>
      <x:c r="G67" s="42"/>
      <x:c r="H67" s="38"/>
      <x:c r="I67" s="38"/>
      <x:c r="J67" s="38"/>
      <x:c r="K67" s="40" t="str">
        <x:f>IF(H67="","",SUM(H67:J67))</x:f>
      </x:c>
      <x:c r="L67" s="34"/>
      <x:c r="M67" s="34"/>
      <x:c r="N67" s="34"/>
      <x:c r="O67" s="34"/>
    </x:row>
    <x:row r="68" ht="21" customHeight="1">
      <x:c r="A68" s="34"/>
      <x:c r="B68" s="34"/>
      <x:c r="C68" s="34"/>
      <x:c r="D68" s="34"/>
      <x:c r="E68" s="34"/>
      <x:c r="F68" s="34"/>
      <x:c r="G68" s="42"/>
      <x:c r="H68" s="38"/>
      <x:c r="I68" s="38"/>
      <x:c r="J68" s="38"/>
      <x:c r="K68" s="40" t="str">
        <x:f>IF(H68="","",SUM(H68:J68))</x:f>
      </x:c>
      <x:c r="L68" s="34"/>
      <x:c r="M68" s="34"/>
      <x:c r="N68" s="34"/>
      <x:c r="O68" s="34"/>
    </x:row>
    <x:row r="69" ht="21" customHeight="1">
      <x:c r="A69" s="34"/>
      <x:c r="B69" s="34"/>
      <x:c r="C69" s="34"/>
      <x:c r="D69" s="34"/>
      <x:c r="E69" s="34"/>
      <x:c r="F69" s="34"/>
      <x:c r="G69" s="42"/>
      <x:c r="H69" s="38"/>
      <x:c r="I69" s="38"/>
      <x:c r="J69" s="38"/>
      <x:c r="K69" s="40" t="str">
        <x:f>IF(H69="","",SUM(H69:J69))</x:f>
      </x:c>
      <x:c r="L69" s="34"/>
      <x:c r="M69" s="34"/>
      <x:c r="N69" s="34"/>
      <x:c r="O69" s="34"/>
    </x:row>
    <x:row r="70" ht="21" customHeight="1">
      <x:c r="A70" s="34"/>
      <x:c r="B70" s="34"/>
      <x:c r="C70" s="34"/>
      <x:c r="D70" s="34"/>
      <x:c r="E70" s="34"/>
      <x:c r="F70" s="34"/>
      <x:c r="G70" s="42"/>
      <x:c r="H70" s="38"/>
      <x:c r="I70" s="38"/>
      <x:c r="J70" s="38"/>
      <x:c r="K70" s="40" t="str">
        <x:f>IF(H70="","",SUM(H70:J70))</x:f>
      </x:c>
      <x:c r="L70" s="34"/>
      <x:c r="M70" s="34"/>
      <x:c r="N70" s="34"/>
      <x:c r="O70" s="34"/>
    </x:row>
    <x:row r="71" ht="21" customHeight="1">
      <x:c r="A71" s="34"/>
      <x:c r="B71" s="34"/>
      <x:c r="C71" s="34"/>
      <x:c r="D71" s="34"/>
      <x:c r="E71" s="34"/>
      <x:c r="F71" s="34"/>
      <x:c r="G71" s="42"/>
      <x:c r="H71" s="38"/>
      <x:c r="I71" s="38"/>
      <x:c r="J71" s="38"/>
      <x:c r="K71" s="40" t="str">
        <x:f>IF(H71="","",SUM(H71:J71))</x:f>
      </x:c>
      <x:c r="L71" s="34"/>
      <x:c r="M71" s="34"/>
      <x:c r="N71" s="34"/>
      <x:c r="O71" s="34"/>
    </x:row>
    <x:row r="72" ht="21" customHeight="1">
      <x:c r="A72" s="34"/>
      <x:c r="B72" s="34"/>
      <x:c r="C72" s="34"/>
      <x:c r="D72" s="34"/>
      <x:c r="E72" s="34"/>
      <x:c r="F72" s="34"/>
      <x:c r="G72" s="42"/>
      <x:c r="H72" s="38"/>
      <x:c r="I72" s="38"/>
      <x:c r="J72" s="38"/>
      <x:c r="K72" s="40" t="str">
        <x:f>IF(H72="","",SUM(H72:J72))</x:f>
      </x:c>
      <x:c r="L72" s="34"/>
      <x:c r="M72" s="34"/>
      <x:c r="N72" s="34"/>
      <x:c r="O72" s="34"/>
    </x:row>
    <x:row r="73" ht="21" customHeight="1">
      <x:c r="A73" s="34"/>
      <x:c r="B73" s="34"/>
      <x:c r="C73" s="34"/>
      <x:c r="D73" s="34"/>
      <x:c r="E73" s="34"/>
      <x:c r="F73" s="34"/>
      <x:c r="G73" s="42"/>
      <x:c r="H73" s="38"/>
      <x:c r="I73" s="38"/>
      <x:c r="J73" s="38"/>
      <x:c r="K73" s="40" t="str">
        <x:f>IF(H73="","",SUM(H73:J73))</x:f>
      </x:c>
      <x:c r="L73" s="34"/>
      <x:c r="M73" s="34"/>
      <x:c r="N73" s="34"/>
      <x:c r="O73" s="34"/>
    </x:row>
    <x:row r="74" ht="21" customHeight="1">
      <x:c r="A74" s="34"/>
      <x:c r="B74" s="34"/>
      <x:c r="C74" s="34"/>
      <x:c r="D74" s="34"/>
      <x:c r="E74" s="34"/>
      <x:c r="F74" s="34"/>
      <x:c r="G74" s="42"/>
      <x:c r="H74" s="38"/>
      <x:c r="I74" s="38"/>
      <x:c r="J74" s="38"/>
      <x:c r="K74" s="40" t="str">
        <x:f>IF(H74="","",SUM(H74:J74))</x:f>
      </x:c>
      <x:c r="L74" s="34"/>
      <x:c r="M74" s="34"/>
      <x:c r="N74" s="34"/>
      <x:c r="O74" s="34"/>
    </x:row>
    <x:row r="75" ht="21" customHeight="1">
      <x:c r="A75" s="34"/>
      <x:c r="B75" s="34"/>
      <x:c r="C75" s="34"/>
      <x:c r="D75" s="34"/>
      <x:c r="E75" s="34"/>
      <x:c r="F75" s="34"/>
      <x:c r="G75" s="42"/>
      <x:c r="H75" s="38"/>
      <x:c r="I75" s="38"/>
      <x:c r="J75" s="38"/>
      <x:c r="K75" s="40" t="str">
        <x:f>IF(H75="","",SUM(H75:J75))</x:f>
      </x:c>
      <x:c r="L75" s="34"/>
      <x:c r="M75" s="34"/>
      <x:c r="N75" s="34"/>
      <x:c r="O75" s="34"/>
    </x:row>
    <x:row r="76" ht="21" customHeight="1">
      <x:c r="A76" s="34"/>
      <x:c r="B76" s="34"/>
      <x:c r="C76" s="34"/>
      <x:c r="D76" s="34"/>
      <x:c r="E76" s="34"/>
      <x:c r="F76" s="34"/>
      <x:c r="G76" s="42"/>
      <x:c r="H76" s="38"/>
      <x:c r="I76" s="38"/>
      <x:c r="J76" s="38"/>
      <x:c r="K76" s="40" t="str">
        <x:f>IF(H76="","",SUM(H76:J76))</x:f>
      </x:c>
      <x:c r="L76" s="34"/>
      <x:c r="M76" s="34"/>
      <x:c r="N76" s="34"/>
      <x:c r="O76" s="34"/>
    </x:row>
    <x:row r="77" ht="21" customHeight="1">
      <x:c r="A77" s="34"/>
      <x:c r="B77" s="34"/>
      <x:c r="C77" s="34"/>
      <x:c r="D77" s="34"/>
      <x:c r="E77" s="34"/>
      <x:c r="F77" s="34"/>
      <x:c r="G77" s="42"/>
      <x:c r="H77" s="38"/>
      <x:c r="I77" s="38"/>
      <x:c r="J77" s="38"/>
      <x:c r="K77" s="40" t="str">
        <x:f>IF(H77="","",SUM(H77:J77))</x:f>
      </x:c>
      <x:c r="L77" s="34"/>
      <x:c r="M77" s="34"/>
      <x:c r="N77" s="34"/>
      <x:c r="O77" s="34"/>
    </x:row>
    <x:row r="78" ht="21" customHeight="1">
      <x:c r="A78" s="34"/>
      <x:c r="B78" s="34"/>
      <x:c r="C78" s="34"/>
      <x:c r="D78" s="34"/>
      <x:c r="E78" s="34"/>
      <x:c r="F78" s="34"/>
      <x:c r="G78" s="42"/>
      <x:c r="H78" s="38"/>
      <x:c r="I78" s="38"/>
      <x:c r="J78" s="38"/>
      <x:c r="K78" s="40" t="str">
        <x:f>IF(H78="","",SUM(H78:J78))</x:f>
      </x:c>
      <x:c r="L78" s="34"/>
      <x:c r="M78" s="34"/>
      <x:c r="N78" s="34"/>
      <x:c r="O78" s="34"/>
    </x:row>
    <x:row r="79" ht="21" customHeight="1">
      <x:c r="A79" s="34"/>
      <x:c r="B79" s="34"/>
      <x:c r="C79" s="34"/>
      <x:c r="D79" s="34"/>
      <x:c r="E79" s="34"/>
      <x:c r="F79" s="34"/>
      <x:c r="G79" s="42"/>
      <x:c r="H79" s="38"/>
      <x:c r="I79" s="38"/>
      <x:c r="J79" s="38"/>
      <x:c r="K79" s="40" t="str">
        <x:f>IF(H79="","",SUM(H79:J79))</x:f>
      </x:c>
      <x:c r="L79" s="34"/>
      <x:c r="M79" s="34"/>
      <x:c r="N79" s="34"/>
      <x:c r="O79" s="34"/>
    </x:row>
    <x:row r="80" ht="21" customHeight="1">
      <x:c r="A80" s="34"/>
      <x:c r="B80" s="34"/>
      <x:c r="C80" s="34"/>
      <x:c r="D80" s="34"/>
      <x:c r="E80" s="34"/>
      <x:c r="F80" s="34"/>
      <x:c r="G80" s="42"/>
      <x:c r="H80" s="38"/>
      <x:c r="I80" s="38"/>
      <x:c r="J80" s="38"/>
      <x:c r="K80" s="40" t="str">
        <x:f>IF(H80="","",SUM(H80:J80))</x:f>
      </x:c>
      <x:c r="L80" s="34"/>
      <x:c r="M80" s="34"/>
      <x:c r="N80" s="34"/>
      <x:c r="O80" s="34"/>
    </x:row>
    <x:row r="81" ht="21" customHeight="1">
      <x:c r="A81" s="34"/>
      <x:c r="B81" s="34"/>
      <x:c r="C81" s="34"/>
      <x:c r="D81" s="34"/>
      <x:c r="E81" s="34"/>
      <x:c r="F81" s="34"/>
      <x:c r="G81" s="42"/>
      <x:c r="H81" s="38"/>
      <x:c r="I81" s="38"/>
      <x:c r="J81" s="38"/>
      <x:c r="K81" s="40" t="str">
        <x:f>IF(H81="","",SUM(H81:J81))</x:f>
      </x:c>
      <x:c r="L81" s="34"/>
      <x:c r="M81" s="34"/>
      <x:c r="N81" s="34"/>
      <x:c r="O81" s="34"/>
    </x:row>
    <x:row r="82" ht="21" customHeight="1">
      <x:c r="A82" s="34"/>
      <x:c r="B82" s="34"/>
      <x:c r="C82" s="34"/>
      <x:c r="D82" s="34"/>
      <x:c r="E82" s="34"/>
      <x:c r="F82" s="34"/>
      <x:c r="G82" s="42"/>
      <x:c r="H82" s="38"/>
      <x:c r="I82" s="38"/>
      <x:c r="J82" s="38"/>
      <x:c r="K82" s="40" t="str">
        <x:f>IF(H82="","",SUM(H82:J82))</x:f>
      </x:c>
      <x:c r="L82" s="34"/>
      <x:c r="M82" s="34"/>
      <x:c r="N82" s="34"/>
      <x:c r="O82" s="34"/>
    </x:row>
    <x:row r="83" ht="21" customHeight="1">
      <x:c r="A83" s="34"/>
      <x:c r="B83" s="34"/>
      <x:c r="C83" s="34"/>
      <x:c r="D83" s="34"/>
      <x:c r="E83" s="34"/>
      <x:c r="F83" s="34"/>
      <x:c r="G83" s="42"/>
      <x:c r="H83" s="38"/>
      <x:c r="I83" s="38"/>
      <x:c r="J83" s="38"/>
      <x:c r="K83" s="40" t="str">
        <x:f>IF(H83="","",SUM(H83:J83))</x:f>
      </x:c>
      <x:c r="L83" s="34"/>
      <x:c r="M83" s="34"/>
      <x:c r="N83" s="34"/>
      <x:c r="O83" s="34"/>
    </x:row>
    <x:row r="84" ht="21" customHeight="1">
      <x:c r="A84" s="34"/>
      <x:c r="B84" s="34"/>
      <x:c r="C84" s="34"/>
      <x:c r="D84" s="34"/>
      <x:c r="E84" s="34"/>
      <x:c r="F84" s="34"/>
      <x:c r="G84" s="42"/>
      <x:c r="H84" s="38"/>
      <x:c r="I84" s="38"/>
      <x:c r="J84" s="38"/>
      <x:c r="K84" s="40" t="str">
        <x:f>IF(H84="","",SUM(H84:J84))</x:f>
      </x:c>
      <x:c r="L84" s="34"/>
      <x:c r="M84" s="34"/>
      <x:c r="N84" s="34"/>
      <x:c r="O84" s="34"/>
    </x:row>
    <x:row r="85" ht="21" customHeight="1">
      <x:c r="A85" s="34"/>
      <x:c r="B85" s="34"/>
      <x:c r="C85" s="34"/>
      <x:c r="D85" s="34"/>
      <x:c r="E85" s="34"/>
      <x:c r="F85" s="34"/>
      <x:c r="G85" s="42"/>
      <x:c r="H85" s="38"/>
      <x:c r="I85" s="38"/>
      <x:c r="J85" s="38"/>
      <x:c r="K85" s="40" t="str">
        <x:f>IF(H85="","",SUM(H85:J85))</x:f>
      </x:c>
      <x:c r="L85" s="34"/>
      <x:c r="M85" s="34"/>
      <x:c r="N85" s="34"/>
      <x:c r="O85" s="34"/>
    </x:row>
    <x:row r="86" ht="21" customHeight="1">
      <x:c r="A86" s="34"/>
      <x:c r="B86" s="34"/>
      <x:c r="C86" s="34"/>
      <x:c r="D86" s="34"/>
      <x:c r="E86" s="34"/>
      <x:c r="F86" s="34"/>
      <x:c r="G86" s="42"/>
      <x:c r="H86" s="38"/>
      <x:c r="I86" s="38"/>
      <x:c r="J86" s="38"/>
      <x:c r="K86" s="40" t="str">
        <x:f>IF(H86="","",SUM(H86:J86))</x:f>
      </x:c>
      <x:c r="L86" s="34"/>
      <x:c r="M86" s="34"/>
      <x:c r="N86" s="34"/>
      <x:c r="O86" s="34"/>
    </x:row>
    <x:row r="87" ht="21" customHeight="1">
      <x:c r="A87" s="34"/>
      <x:c r="B87" s="34"/>
      <x:c r="C87" s="34"/>
      <x:c r="D87" s="34"/>
      <x:c r="E87" s="34"/>
      <x:c r="F87" s="34"/>
      <x:c r="G87" s="42"/>
      <x:c r="H87" s="38"/>
      <x:c r="I87" s="38"/>
      <x:c r="J87" s="38"/>
      <x:c r="K87" s="40" t="str">
        <x:f>IF(H87="","",SUM(H87:J87))</x:f>
      </x:c>
      <x:c r="L87" s="34"/>
      <x:c r="M87" s="34"/>
      <x:c r="N87" s="34"/>
      <x:c r="O87" s="34"/>
    </x:row>
    <x:row r="88" ht="21" customHeight="1">
      <x:c r="A88" s="34"/>
      <x:c r="B88" s="34"/>
      <x:c r="C88" s="34"/>
      <x:c r="D88" s="34"/>
      <x:c r="E88" s="34"/>
      <x:c r="F88" s="34"/>
      <x:c r="G88" s="42"/>
      <x:c r="H88" s="38"/>
      <x:c r="I88" s="38"/>
      <x:c r="J88" s="38"/>
      <x:c r="K88" s="40" t="str">
        <x:f>IF(H88="","",SUM(H88:J88))</x:f>
      </x:c>
      <x:c r="L88" s="34"/>
      <x:c r="M88" s="34"/>
      <x:c r="N88" s="34"/>
      <x:c r="O88" s="34"/>
    </x:row>
    <x:row r="89" ht="21" customHeight="1">
      <x:c r="A89" s="34"/>
      <x:c r="B89" s="34"/>
      <x:c r="C89" s="34"/>
      <x:c r="D89" s="34"/>
      <x:c r="E89" s="34"/>
      <x:c r="F89" s="34"/>
      <x:c r="G89" s="42"/>
      <x:c r="H89" s="38"/>
      <x:c r="I89" s="38"/>
      <x:c r="J89" s="38"/>
      <x:c r="K89" s="40" t="str">
        <x:f>IF(H89="","",SUM(H89:J89))</x:f>
      </x:c>
      <x:c r="L89" s="34"/>
      <x:c r="M89" s="34"/>
      <x:c r="N89" s="34"/>
      <x:c r="O89" s="34"/>
    </x:row>
    <x:row r="90" ht="21" customHeight="1">
      <x:c r="A90" s="34"/>
      <x:c r="B90" s="34"/>
      <x:c r="C90" s="34"/>
      <x:c r="D90" s="34"/>
      <x:c r="E90" s="34"/>
      <x:c r="F90" s="34"/>
      <x:c r="G90" s="42"/>
      <x:c r="H90" s="38"/>
      <x:c r="I90" s="38"/>
      <x:c r="J90" s="38"/>
      <x:c r="K90" s="40" t="str">
        <x:f>IF(H90="","",SUM(H90:J90))</x:f>
      </x:c>
      <x:c r="L90" s="34"/>
      <x:c r="M90" s="34"/>
      <x:c r="N90" s="34"/>
      <x:c r="O90" s="34"/>
    </x:row>
    <x:row r="91" ht="21" customHeight="1">
      <x:c r="A91" s="34"/>
      <x:c r="B91" s="34"/>
      <x:c r="C91" s="34"/>
      <x:c r="D91" s="34"/>
      <x:c r="E91" s="34"/>
      <x:c r="F91" s="34"/>
      <x:c r="G91" s="42"/>
      <x:c r="H91" s="38"/>
      <x:c r="I91" s="38"/>
      <x:c r="J91" s="38"/>
      <x:c r="K91" s="40" t="str">
        <x:f>IF(H91="","",SUM(H91:J91))</x:f>
      </x:c>
      <x:c r="L91" s="34"/>
      <x:c r="M91" s="34"/>
      <x:c r="N91" s="34"/>
      <x:c r="O91" s="34"/>
    </x:row>
    <x:row r="92" ht="21" customHeight="1">
      <x:c r="A92" s="34"/>
      <x:c r="B92" s="34"/>
      <x:c r="C92" s="34"/>
      <x:c r="D92" s="34"/>
      <x:c r="E92" s="34"/>
      <x:c r="F92" s="34"/>
      <x:c r="G92" s="42"/>
      <x:c r="H92" s="38"/>
      <x:c r="I92" s="38"/>
      <x:c r="J92" s="38"/>
      <x:c r="K92" s="40" t="str">
        <x:f>IF(H92="","",SUM(H92:J92))</x:f>
      </x:c>
      <x:c r="L92" s="34"/>
      <x:c r="M92" s="34"/>
      <x:c r="N92" s="34"/>
      <x:c r="O92" s="34"/>
    </x:row>
    <x:row r="93" ht="21" customHeight="1">
      <x:c r="A93" s="34"/>
      <x:c r="B93" s="34"/>
      <x:c r="C93" s="34"/>
      <x:c r="D93" s="34"/>
      <x:c r="E93" s="34"/>
      <x:c r="F93" s="34"/>
      <x:c r="G93" s="42"/>
      <x:c r="H93" s="38"/>
      <x:c r="I93" s="38"/>
      <x:c r="J93" s="38"/>
      <x:c r="K93" s="40" t="str">
        <x:f>IF(H93="","",SUM(H93:J93))</x:f>
      </x:c>
      <x:c r="L93" s="34"/>
      <x:c r="M93" s="34"/>
      <x:c r="N93" s="34"/>
      <x:c r="O93" s="34"/>
    </x:row>
    <x:row r="94" ht="21" customHeight="1">
      <x:c r="A94" s="34"/>
      <x:c r="B94" s="34"/>
      <x:c r="C94" s="34"/>
      <x:c r="D94" s="34"/>
      <x:c r="E94" s="34"/>
      <x:c r="F94" s="34"/>
      <x:c r="G94" s="42"/>
      <x:c r="H94" s="38"/>
      <x:c r="I94" s="38"/>
      <x:c r="J94" s="38"/>
      <x:c r="K94" s="40" t="str">
        <x:f>IF(H94="","",SUM(H94:J94))</x:f>
      </x:c>
      <x:c r="L94" s="34"/>
      <x:c r="M94" s="34"/>
      <x:c r="N94" s="34"/>
      <x:c r="O94" s="34"/>
    </x:row>
    <x:row r="95" ht="21" customHeight="1">
      <x:c r="A95" s="34"/>
      <x:c r="B95" s="34"/>
      <x:c r="C95" s="34"/>
      <x:c r="D95" s="34"/>
      <x:c r="E95" s="34"/>
      <x:c r="F95" s="34"/>
      <x:c r="G95" s="42"/>
      <x:c r="H95" s="38"/>
      <x:c r="I95" s="38"/>
      <x:c r="J95" s="38"/>
      <x:c r="K95" s="40" t="str">
        <x:f>IF(H95="","",SUM(H95:J95))</x:f>
      </x:c>
      <x:c r="L95" s="34"/>
      <x:c r="M95" s="34"/>
      <x:c r="N95" s="34"/>
      <x:c r="O95" s="34"/>
    </x:row>
    <x:row r="96" ht="21" customHeight="1">
      <x:c r="A96" s="34"/>
      <x:c r="B96" s="34"/>
      <x:c r="C96" s="34"/>
      <x:c r="D96" s="34"/>
      <x:c r="E96" s="34"/>
      <x:c r="F96" s="34"/>
      <x:c r="G96" s="42"/>
      <x:c r="H96" s="38"/>
      <x:c r="I96" s="38"/>
      <x:c r="J96" s="38"/>
      <x:c r="K96" s="40" t="str">
        <x:f>IF(H96="","",SUM(H96:J96))</x:f>
      </x:c>
      <x:c r="L96" s="34"/>
      <x:c r="M96" s="34"/>
      <x:c r="N96" s="34"/>
      <x:c r="O96" s="34"/>
    </x:row>
    <x:row r="97" ht="21" customHeight="1">
      <x:c r="A97" s="34"/>
      <x:c r="B97" s="34"/>
      <x:c r="C97" s="34"/>
      <x:c r="D97" s="34"/>
      <x:c r="E97" s="34"/>
      <x:c r="F97" s="34"/>
      <x:c r="G97" s="42"/>
      <x:c r="H97" s="38"/>
      <x:c r="I97" s="38"/>
      <x:c r="J97" s="38"/>
      <x:c r="K97" s="40" t="str">
        <x:f>IF(H97="","",SUM(H97:J97))</x:f>
      </x:c>
      <x:c r="L97" s="34"/>
      <x:c r="M97" s="34"/>
      <x:c r="N97" s="34"/>
      <x:c r="O97" s="34"/>
    </x:row>
    <x:row r="98" ht="21" customHeight="1">
      <x:c r="A98" s="34"/>
      <x:c r="B98" s="34"/>
      <x:c r="C98" s="34"/>
      <x:c r="D98" s="34"/>
      <x:c r="E98" s="34"/>
      <x:c r="F98" s="34"/>
      <x:c r="G98" s="42"/>
      <x:c r="H98" s="38"/>
      <x:c r="I98" s="38"/>
      <x:c r="J98" s="38"/>
      <x:c r="K98" s="40" t="str">
        <x:f>IF(H98="","",SUM(H98:J98))</x:f>
      </x:c>
      <x:c r="L98" s="34"/>
      <x:c r="M98" s="34"/>
      <x:c r="N98" s="34"/>
      <x:c r="O98" s="34"/>
    </x:row>
    <x:row r="99" ht="21" customHeight="1">
      <x:c r="A99" s="34"/>
      <x:c r="B99" s="34"/>
      <x:c r="C99" s="34"/>
      <x:c r="D99" s="34"/>
      <x:c r="E99" s="34"/>
      <x:c r="F99" s="34"/>
      <x:c r="G99" s="42"/>
      <x:c r="H99" s="38"/>
      <x:c r="I99" s="38"/>
      <x:c r="J99" s="38"/>
      <x:c r="K99" s="40" t="str">
        <x:f>IF(H99="","",SUM(H99:J99))</x:f>
      </x:c>
      <x:c r="L99" s="34"/>
      <x:c r="M99" s="34"/>
      <x:c r="N99" s="34"/>
      <x:c r="O99" s="34"/>
    </x:row>
    <x:row r="100" ht="21" customHeight="1">
      <x:c r="A100" s="34"/>
      <x:c r="B100" s="34"/>
      <x:c r="C100" s="34"/>
      <x:c r="D100" s="34"/>
      <x:c r="E100" s="34"/>
      <x:c r="F100" s="34"/>
      <x:c r="G100" s="42"/>
      <x:c r="H100" s="38"/>
      <x:c r="I100" s="38"/>
      <x:c r="J100" s="38"/>
      <x:c r="K100" s="40" t="str">
        <x:f>IF(H100="","",SUM(H100:J100))</x:f>
      </x:c>
      <x:c r="L100" s="34"/>
      <x:c r="M100" s="34"/>
      <x:c r="N100" s="34"/>
      <x:c r="O100" s="34"/>
    </x:row>
    <x:row r="101" ht="21" customHeight="1">
      <x:c r="A101" s="34"/>
      <x:c r="B101" s="34"/>
      <x:c r="C101" s="34"/>
      <x:c r="D101" s="34"/>
      <x:c r="E101" s="34"/>
      <x:c r="F101" s="34"/>
      <x:c r="G101" s="42"/>
      <x:c r="H101" s="38"/>
      <x:c r="I101" s="38"/>
      <x:c r="J101" s="38"/>
      <x:c r="K101" s="40" t="str">
        <x:f>IF(H101="","",SUM(H101:J101))</x:f>
      </x:c>
      <x:c r="L101" s="34"/>
      <x:c r="M101" s="34"/>
      <x:c r="N101" s="34"/>
      <x:c r="O101" s="34"/>
    </x:row>
    <x:row r="102" ht="21" customHeight="1">
      <x:c r="A102" s="34"/>
      <x:c r="B102" s="34"/>
      <x:c r="C102" s="34"/>
      <x:c r="D102" s="34"/>
      <x:c r="E102" s="34"/>
      <x:c r="F102" s="34"/>
      <x:c r="G102" s="42"/>
      <x:c r="H102" s="38"/>
      <x:c r="I102" s="38"/>
      <x:c r="J102" s="38"/>
      <x:c r="K102" s="40" t="str">
        <x:f>IF(H102="","",SUM(H102:J102))</x:f>
      </x:c>
      <x:c r="L102" s="34"/>
      <x:c r="M102" s="34"/>
      <x:c r="N102" s="34"/>
      <x:c r="O102" s="34"/>
    </x:row>
    <x:row r="103" ht="21" customHeight="1">
      <x:c r="A103" s="34"/>
      <x:c r="B103" s="34"/>
      <x:c r="C103" s="34"/>
      <x:c r="D103" s="34"/>
      <x:c r="E103" s="34"/>
      <x:c r="F103" s="34"/>
      <x:c r="G103" s="42"/>
      <x:c r="H103" s="38"/>
      <x:c r="I103" s="38"/>
      <x:c r="J103" s="38"/>
      <x:c r="K103" s="40" t="str">
        <x:f>IF(H103="","",SUM(H103:J103))</x:f>
      </x:c>
      <x:c r="L103" s="34"/>
      <x:c r="M103" s="34"/>
      <x:c r="N103" s="34"/>
      <x:c r="O103" s="34"/>
    </x:row>
    <x:row r="104" ht="21" customHeight="1">
      <x:c r="A104" s="34"/>
      <x:c r="B104" s="34"/>
      <x:c r="C104" s="34"/>
      <x:c r="D104" s="34"/>
      <x:c r="E104" s="34"/>
      <x:c r="F104" s="34"/>
      <x:c r="G104" s="42"/>
      <x:c r="H104" s="38"/>
      <x:c r="I104" s="38"/>
      <x:c r="J104" s="38"/>
      <x:c r="K104" s="40" t="str">
        <x:f>IF(H104="","",SUM(H104:J104))</x:f>
      </x:c>
      <x:c r="L104" s="34"/>
      <x:c r="M104" s="34"/>
      <x:c r="N104" s="34"/>
      <x:c r="O104" s="34"/>
    </x:row>
    <x:row r="105" ht="21" customHeight="1">
      <x:c r="A105" s="34"/>
      <x:c r="B105" s="34"/>
      <x:c r="C105" s="34"/>
      <x:c r="D105" s="34"/>
      <x:c r="E105" s="34"/>
      <x:c r="F105" s="34"/>
      <x:c r="G105" s="42"/>
      <x:c r="H105" s="38"/>
      <x:c r="I105" s="38"/>
      <x:c r="J105" s="38"/>
      <x:c r="K105" s="40" t="str">
        <x:f>IF(H105="","",SUM(H105:J105))</x:f>
      </x:c>
      <x:c r="L105" s="34"/>
      <x:c r="M105" s="34"/>
      <x:c r="N105" s="34"/>
      <x:c r="O105" s="34"/>
    </x:row>
    <x:row r="106" ht="21" customHeight="1">
      <x:c r="A106" s="34"/>
      <x:c r="B106" s="34"/>
      <x:c r="C106" s="34"/>
      <x:c r="D106" s="34"/>
      <x:c r="E106" s="34"/>
      <x:c r="F106" s="34"/>
      <x:c r="G106" s="42"/>
      <x:c r="H106" s="38"/>
      <x:c r="I106" s="38"/>
      <x:c r="J106" s="38"/>
      <x:c r="K106" s="40" t="str">
        <x:f>IF(H106="","",SUM(H106:J106))</x:f>
      </x:c>
      <x:c r="L106" s="34"/>
      <x:c r="M106" s="34"/>
      <x:c r="N106" s="34"/>
      <x:c r="O106" s="34"/>
    </x:row>
    <x:row r="107" ht="21" customHeight="1">
      <x:c r="A107" s="34"/>
      <x:c r="B107" s="34"/>
      <x:c r="C107" s="34"/>
      <x:c r="D107" s="34"/>
      <x:c r="E107" s="34"/>
      <x:c r="F107" s="34"/>
      <x:c r="G107" s="42"/>
      <x:c r="H107" s="38"/>
      <x:c r="I107" s="38"/>
      <x:c r="J107" s="38"/>
      <x:c r="K107" s="40" t="str">
        <x:f>IF(H107="","",SUM(H107:J107))</x:f>
      </x:c>
      <x:c r="L107" s="34"/>
      <x:c r="M107" s="34"/>
      <x:c r="N107" s="34"/>
      <x:c r="O107" s="34"/>
    </x:row>
    <x:row r="108" ht="21" customHeight="1">
      <x:c r="A108" s="34"/>
      <x:c r="B108" s="34"/>
      <x:c r="C108" s="34"/>
      <x:c r="D108" s="34"/>
      <x:c r="E108" s="34"/>
      <x:c r="F108" s="34"/>
      <x:c r="G108" s="42"/>
      <x:c r="H108" s="38"/>
      <x:c r="I108" s="38"/>
      <x:c r="J108" s="38"/>
      <x:c r="K108" s="40" t="str">
        <x:f>IF(H108="","",SUM(H108:J108))</x:f>
      </x:c>
      <x:c r="L108" s="34"/>
      <x:c r="M108" s="34"/>
      <x:c r="N108" s="34"/>
      <x:c r="O108" s="34"/>
    </x:row>
    <x:row r="109" ht="21" customHeight="1">
      <x:c r="A109" s="34"/>
      <x:c r="B109" s="34"/>
      <x:c r="C109" s="34"/>
      <x:c r="D109" s="34"/>
      <x:c r="E109" s="34"/>
      <x:c r="F109" s="34"/>
      <x:c r="G109" s="42"/>
      <x:c r="H109" s="38"/>
      <x:c r="I109" s="38"/>
      <x:c r="J109" s="38"/>
      <x:c r="K109" s="40" t="str">
        <x:f>IF(H109="","",SUM(H109:J109))</x:f>
      </x:c>
      <x:c r="L109" s="34"/>
      <x:c r="M109" s="34"/>
      <x:c r="N109" s="34"/>
      <x:c r="O109" s="34"/>
    </x:row>
    <x:row r="110" ht="21" customHeight="1">
      <x:c r="A110" s="34"/>
      <x:c r="B110" s="34"/>
      <x:c r="C110" s="34"/>
      <x:c r="D110" s="34"/>
      <x:c r="E110" s="34"/>
      <x:c r="F110" s="34"/>
      <x:c r="G110" s="42"/>
      <x:c r="H110" s="38"/>
      <x:c r="I110" s="38"/>
      <x:c r="J110" s="38"/>
      <x:c r="K110" s="40" t="str">
        <x:f>IF(H110="","",SUM(H110:J110))</x:f>
      </x:c>
      <x:c r="L110" s="34"/>
      <x:c r="M110" s="34"/>
      <x:c r="N110" s="34"/>
      <x:c r="O110" s="34"/>
    </x:row>
    <x:row r="111" ht="21" customHeight="1">
      <x:c r="A111" s="34"/>
      <x:c r="B111" s="34"/>
      <x:c r="C111" s="34"/>
      <x:c r="D111" s="34"/>
      <x:c r="E111" s="34"/>
      <x:c r="F111" s="34"/>
      <x:c r="G111" s="42"/>
      <x:c r="H111" s="38"/>
      <x:c r="I111" s="38"/>
      <x:c r="J111" s="38"/>
      <x:c r="K111" s="40" t="str">
        <x:f>IF(H111="","",SUM(H111:J111))</x:f>
      </x:c>
      <x:c r="L111" s="34"/>
      <x:c r="M111" s="34"/>
      <x:c r="N111" s="34"/>
      <x:c r="O111" s="34"/>
    </x:row>
    <x:row r="112" ht="21" customHeight="1">
      <x:c r="A112" s="34"/>
      <x:c r="B112" s="34"/>
      <x:c r="C112" s="34"/>
      <x:c r="D112" s="34"/>
      <x:c r="E112" s="34"/>
      <x:c r="F112" s="34"/>
      <x:c r="G112" s="42"/>
      <x:c r="H112" s="38"/>
      <x:c r="I112" s="38"/>
      <x:c r="J112" s="38"/>
      <x:c r="K112" s="40" t="str">
        <x:f>IF(H112="","",SUM(H112:J112))</x:f>
      </x:c>
      <x:c r="L112" s="34"/>
      <x:c r="M112" s="34"/>
      <x:c r="N112" s="34"/>
      <x:c r="O112" s="34"/>
    </x:row>
    <x:row r="113" ht="21" customHeight="1">
      <x:c r="A113" s="34"/>
      <x:c r="B113" s="34"/>
      <x:c r="C113" s="34"/>
      <x:c r="D113" s="34"/>
      <x:c r="E113" s="34"/>
      <x:c r="F113" s="34"/>
      <x:c r="G113" s="42"/>
      <x:c r="H113" s="38"/>
      <x:c r="I113" s="38"/>
      <x:c r="J113" s="38"/>
      <x:c r="K113" s="40" t="str">
        <x:f>IF(H113="","",SUM(H113:J113))</x:f>
      </x:c>
      <x:c r="L113" s="34"/>
      <x:c r="M113" s="34"/>
      <x:c r="N113" s="34"/>
      <x:c r="O113" s="34"/>
    </x:row>
    <x:row r="114" ht="21" customHeight="1">
      <x:c r="A114" s="34"/>
      <x:c r="B114" s="34"/>
      <x:c r="C114" s="34"/>
      <x:c r="D114" s="34"/>
      <x:c r="E114" s="34"/>
      <x:c r="F114" s="34"/>
      <x:c r="G114" s="42"/>
      <x:c r="H114" s="38"/>
      <x:c r="I114" s="38"/>
      <x:c r="J114" s="38"/>
      <x:c r="K114" s="40" t="str">
        <x:f>IF(H114="","",SUM(H114:J114))</x:f>
      </x:c>
      <x:c r="L114" s="34"/>
      <x:c r="M114" s="34"/>
      <x:c r="N114" s="34"/>
      <x:c r="O114" s="34"/>
    </x:row>
    <x:row r="115" ht="21" customHeight="1">
      <x:c r="A115" s="34"/>
      <x:c r="B115" s="34"/>
      <x:c r="C115" s="34"/>
      <x:c r="D115" s="34"/>
      <x:c r="E115" s="34"/>
      <x:c r="F115" s="34"/>
      <x:c r="G115" s="42"/>
      <x:c r="H115" s="38"/>
      <x:c r="I115" s="38"/>
      <x:c r="J115" s="38"/>
      <x:c r="K115" s="40" t="str">
        <x:f>IF(H115="","",SUM(H115:J115))</x:f>
      </x:c>
      <x:c r="L115" s="34"/>
      <x:c r="M115" s="34"/>
      <x:c r="N115" s="34"/>
      <x:c r="O115" s="34"/>
    </x:row>
    <x:row r="116" ht="21" customHeight="1">
      <x:c r="A116" s="34"/>
      <x:c r="B116" s="34"/>
      <x:c r="C116" s="34"/>
      <x:c r="D116" s="34"/>
      <x:c r="E116" s="34"/>
      <x:c r="F116" s="34"/>
      <x:c r="G116" s="42"/>
      <x:c r="H116" s="38"/>
      <x:c r="I116" s="38"/>
      <x:c r="J116" s="38"/>
      <x:c r="K116" s="40" t="str">
        <x:f>IF(H116="","",SUM(H116:J116))</x:f>
      </x:c>
      <x:c r="L116" s="34"/>
      <x:c r="M116" s="34"/>
      <x:c r="N116" s="34"/>
      <x:c r="O116" s="34"/>
    </x:row>
    <x:row r="117" ht="21" customHeight="1">
      <x:c r="A117" s="34"/>
      <x:c r="B117" s="34"/>
      <x:c r="C117" s="34"/>
      <x:c r="D117" s="34"/>
      <x:c r="E117" s="34"/>
      <x:c r="F117" s="34"/>
      <x:c r="G117" s="42"/>
      <x:c r="H117" s="38"/>
      <x:c r="I117" s="38"/>
      <x:c r="J117" s="38"/>
      <x:c r="K117" s="40" t="str">
        <x:f>IF(H117="","",SUM(H117:J117))</x:f>
      </x:c>
      <x:c r="L117" s="34"/>
      <x:c r="M117" s="34"/>
      <x:c r="N117" s="34"/>
      <x:c r="O117" s="34"/>
    </x:row>
    <x:row r="118" ht="21" customHeight="1">
      <x:c r="A118" s="34"/>
      <x:c r="B118" s="34"/>
      <x:c r="C118" s="34"/>
      <x:c r="D118" s="34"/>
      <x:c r="E118" s="34"/>
      <x:c r="F118" s="34"/>
      <x:c r="G118" s="42"/>
      <x:c r="H118" s="38"/>
      <x:c r="I118" s="38"/>
      <x:c r="J118" s="38"/>
      <x:c r="K118" s="40" t="str">
        <x:f>IF(H118="","",SUM(H118:J118))</x:f>
      </x:c>
      <x:c r="L118" s="34"/>
      <x:c r="M118" s="34"/>
      <x:c r="N118" s="34"/>
      <x:c r="O118" s="34"/>
    </x:row>
    <x:row r="119" ht="21" customHeight="1">
      <x:c r="A119" s="34"/>
      <x:c r="B119" s="34"/>
      <x:c r="C119" s="34"/>
      <x:c r="D119" s="34"/>
      <x:c r="E119" s="34"/>
      <x:c r="F119" s="34"/>
      <x:c r="G119" s="42"/>
      <x:c r="H119" s="38"/>
      <x:c r="I119" s="38"/>
      <x:c r="J119" s="38"/>
      <x:c r="K119" s="40" t="str">
        <x:f>IF(H119="","",SUM(H119:J119))</x:f>
      </x:c>
      <x:c r="L119" s="34"/>
      <x:c r="M119" s="34"/>
      <x:c r="N119" s="34"/>
      <x:c r="O119" s="34"/>
    </x:row>
    <x:row r="120" ht="21" customHeight="1">
      <x:c r="A120" s="34"/>
      <x:c r="B120" s="34"/>
      <x:c r="C120" s="34"/>
      <x:c r="D120" s="34"/>
      <x:c r="E120" s="34"/>
      <x:c r="F120" s="34"/>
      <x:c r="G120" s="42"/>
      <x:c r="H120" s="38"/>
      <x:c r="I120" s="38"/>
      <x:c r="J120" s="38"/>
      <x:c r="K120" s="40" t="str">
        <x:f>IF(H120="","",SUM(H120:J120))</x:f>
      </x:c>
      <x:c r="L120" s="34"/>
      <x:c r="M120" s="34"/>
      <x:c r="N120" s="34"/>
      <x:c r="O120" s="34"/>
    </x:row>
    <x:row r="121" ht="21" customHeight="1">
      <x:c r="A121" s="34"/>
      <x:c r="B121" s="34"/>
      <x:c r="C121" s="34"/>
      <x:c r="D121" s="34"/>
      <x:c r="E121" s="34"/>
      <x:c r="F121" s="34"/>
      <x:c r="G121" s="42"/>
      <x:c r="H121" s="38"/>
      <x:c r="I121" s="38"/>
      <x:c r="J121" s="38"/>
      <x:c r="K121" s="40" t="str">
        <x:f>IF(H121="","",SUM(H121:J121))</x:f>
      </x:c>
      <x:c r="L121" s="34"/>
      <x:c r="M121" s="34"/>
      <x:c r="N121" s="34"/>
      <x:c r="O121" s="34"/>
    </x:row>
    <x:row r="122" ht="21" customHeight="1">
      <x:c r="A122" s="34"/>
      <x:c r="B122" s="34"/>
      <x:c r="C122" s="34"/>
      <x:c r="D122" s="34"/>
      <x:c r="E122" s="34"/>
      <x:c r="F122" s="34"/>
      <x:c r="G122" s="42"/>
      <x:c r="H122" s="38"/>
      <x:c r="I122" s="38"/>
      <x:c r="J122" s="38"/>
      <x:c r="K122" s="40" t="str">
        <x:f>IF(H122="","",SUM(H122:J122))</x:f>
      </x:c>
      <x:c r="L122" s="34"/>
      <x:c r="M122" s="34"/>
      <x:c r="N122" s="34"/>
      <x:c r="O122" s="34"/>
    </x:row>
    <x:row r="123" ht="21" customHeight="1">
      <x:c r="A123" s="34"/>
      <x:c r="B123" s="34"/>
      <x:c r="C123" s="34"/>
      <x:c r="D123" s="34"/>
      <x:c r="E123" s="34"/>
      <x:c r="F123" s="34"/>
      <x:c r="G123" s="42"/>
      <x:c r="H123" s="38"/>
      <x:c r="I123" s="38"/>
      <x:c r="J123" s="38"/>
      <x:c r="K123" s="40" t="str">
        <x:f>IF(H123="","",SUM(H123:J123))</x:f>
      </x:c>
      <x:c r="L123" s="34"/>
      <x:c r="M123" s="34"/>
      <x:c r="N123" s="34"/>
      <x:c r="O123" s="34"/>
    </x:row>
    <x:row r="124" ht="21" customHeight="1">
      <x:c r="A124" s="34"/>
      <x:c r="B124" s="34"/>
      <x:c r="C124" s="34"/>
      <x:c r="D124" s="34"/>
      <x:c r="E124" s="34"/>
      <x:c r="F124" s="34"/>
      <x:c r="G124" s="42"/>
      <x:c r="H124" s="38"/>
      <x:c r="I124" s="38"/>
      <x:c r="J124" s="38"/>
      <x:c r="K124" s="40" t="str">
        <x:f>IF(H124="","",SUM(H124:J124))</x:f>
      </x:c>
      <x:c r="L124" s="34"/>
      <x:c r="M124" s="34"/>
      <x:c r="N124" s="34"/>
      <x:c r="O124" s="34"/>
    </x:row>
    <x:row r="125" ht="21" customHeight="1">
      <x:c r="A125" s="34"/>
      <x:c r="B125" s="34"/>
      <x:c r="C125" s="34"/>
      <x:c r="D125" s="34"/>
      <x:c r="E125" s="34"/>
      <x:c r="F125" s="34"/>
      <x:c r="G125" s="42"/>
      <x:c r="H125" s="38"/>
      <x:c r="I125" s="38"/>
      <x:c r="J125" s="38"/>
      <x:c r="K125" s="40" t="str">
        <x:f>IF(H125="","",SUM(H125:J125))</x:f>
      </x:c>
      <x:c r="L125" s="34"/>
      <x:c r="M125" s="34"/>
      <x:c r="N125" s="34"/>
      <x:c r="O125" s="34"/>
    </x:row>
    <x:row r="126" ht="21" customHeight="1">
      <x:c r="A126" s="34"/>
      <x:c r="B126" s="34"/>
      <x:c r="C126" s="34"/>
      <x:c r="D126" s="34"/>
      <x:c r="E126" s="34"/>
      <x:c r="F126" s="34"/>
      <x:c r="G126" s="42"/>
      <x:c r="H126" s="38"/>
      <x:c r="I126" s="38"/>
      <x:c r="J126" s="38"/>
      <x:c r="K126" s="40" t="str">
        <x:f>IF(H126="","",SUM(H126:J126))</x:f>
      </x:c>
      <x:c r="L126" s="34"/>
      <x:c r="M126" s="34"/>
      <x:c r="N126" s="34"/>
      <x:c r="O126" s="34"/>
    </x:row>
    <x:row r="127" ht="21" customHeight="1">
      <x:c r="A127" s="34"/>
      <x:c r="B127" s="34"/>
      <x:c r="C127" s="34"/>
      <x:c r="D127" s="34"/>
      <x:c r="E127" s="34"/>
      <x:c r="F127" s="34"/>
      <x:c r="G127" s="42"/>
      <x:c r="H127" s="38"/>
      <x:c r="I127" s="38"/>
      <x:c r="J127" s="38"/>
      <x:c r="K127" s="40" t="str">
        <x:f>IF(H127="","",SUM(H127:J127))</x:f>
      </x:c>
      <x:c r="L127" s="34"/>
      <x:c r="M127" s="34"/>
      <x:c r="N127" s="34"/>
      <x:c r="O127" s="34"/>
    </x:row>
  </x:sheetData>
  <x:mergeCells>
    <x:mergeCell ref="A1:O2"/>
    <x:mergeCell ref="A3:O3"/>
    <x:mergeCell ref="A4:O4"/>
  </x:mergeCells>
  <x:dataValidations count="1">
    <x:dataValidation type="list" sqref="B8:B127">
      <x:formula1>"Recebida,Em trânsito,Cancelada,Em estudo"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7" topLeftCell="A8" activePane="bottomLeft" state="frozen"/>
    </x:sheetView>
  </x:sheetViews>
  <x:sheetFormatPr defaultRowHeight="15"/>
  <x:cols>
    <x:col min="1" max="1" width="16" hidden="0" customWidth="1"/>
    <x:col min="2" max="2" width="24" hidden="0" customWidth="1"/>
    <x:col min="3" max="3" width="35" hidden="0" customWidth="1"/>
    <x:col min="4" max="4" width="26" hidden="0" customWidth="1"/>
    <x:col min="5" max="5" width="19" hidden="0" customWidth="1"/>
    <x:col min="6" max="6" width="18" hidden="0" customWidth="1"/>
    <x:col min="7" max="7" width="19" hidden="0" customWidth="1"/>
    <x:col min="8" max="8" width="19" hidden="0" customWidth="1"/>
    <x:col min="9" max="9" width="45" hidden="0" customWidth="1"/>
    <x:col min="10" max="10" width="48" hidden="0" customWidth="1"/>
  </x:cols>
  <x:sheetData>
    <x:row r="1" ht="28" customHeight="1">
      <x:c r="A1" s="4" t="str">
        <x:v>TH NUMISMÁTICA  |  LISTA DE DESEJOS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8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26" customHeight="1">
      <x:c r="A3" s="10" t="str">
        <x:v>Acompanhe oportunidades, sem confundi-las com moedas recebidas.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4" ht="22" customHeight="1">
      <x:c r="A4" s="15" t="str">
        <x:v>Arquivo extraído de thnumismatica.com.br  |  TH Numismática  |  Versão 1.0  |  Outubro/2026</x:v>
      </x:c>
      <x:c r="B4" s="15"/>
      <x:c r="C4" s="15"/>
      <x:c r="D4" s="15"/>
      <x:c r="E4" s="15"/>
      <x:c r="F4" s="15"/>
      <x:c r="G4" s="15"/>
      <x:c r="H4" s="15"/>
      <x:c r="I4" s="15"/>
      <x:c r="J4" s="15"/>
    </x:row>
    <x:row r="7" ht="38" customHeight="1">
      <x:c r="A7" s="30" t="str">
        <x:v>Prioridade</x:v>
      </x:c>
      <x:c r="B7" s="30" t="str">
        <x:v>Tema</x:v>
      </x:c>
      <x:c r="C7" s="30" t="str">
        <x:v>Peça desejada</x:v>
      </x:c>
      <x:c r="D7" s="30" t="str">
        <x:v>Referência pretendida</x:v>
      </x:c>
      <x:c r="E7" s="30" t="str">
        <x:v>Limite (R$)</x:v>
      </x:c>
      <x:c r="F7" s="30" t="str">
        <x:v>Oferta (R$)</x:v>
      </x:c>
      <x:c r="G7" s="30" t="str">
        <x:v>Diferença (R$)</x:v>
      </x:c>
      <x:c r="H7" s="30" t="str">
        <x:v>Situação</x:v>
      </x:c>
      <x:c r="I7" s="30" t="str">
        <x:v>Endereço da oferta</x:v>
      </x:c>
      <x:c r="J7" s="30" t="str">
        <x:v>Notas / pesquisa</x:v>
      </x:c>
    </x:row>
    <x:row r="8" ht="22" customHeight="1">
      <x:c r="A8" s="34"/>
      <x:c r="B8" s="34"/>
      <x:c r="C8" s="34"/>
      <x:c r="D8" s="34"/>
      <x:c r="E8" s="38"/>
      <x:c r="F8" s="38"/>
      <x:c r="G8" s="40" t="str">
        <x:f>IF(OR(E8="",F8=""),"",E8-F8)</x:f>
      </x:c>
      <x:c r="H8" s="34"/>
      <x:c r="I8" s="34"/>
      <x:c r="J8" s="34"/>
    </x:row>
    <x:row r="9" ht="22" customHeight="1">
      <x:c r="A9" s="34"/>
      <x:c r="B9" s="34"/>
      <x:c r="C9" s="34"/>
      <x:c r="D9" s="34"/>
      <x:c r="E9" s="38"/>
      <x:c r="F9" s="38"/>
      <x:c r="G9" s="40" t="str">
        <x:f>IF(OR(E9="",F9=""),"",E9-F9)</x:f>
      </x:c>
      <x:c r="H9" s="34"/>
      <x:c r="I9" s="34"/>
      <x:c r="J9" s="34"/>
    </x:row>
    <x:row r="10" ht="22" customHeight="1">
      <x:c r="A10" s="34"/>
      <x:c r="B10" s="34"/>
      <x:c r="C10" s="34"/>
      <x:c r="D10" s="34"/>
      <x:c r="E10" s="38"/>
      <x:c r="F10" s="38"/>
      <x:c r="G10" s="40" t="str">
        <x:f>IF(OR(E10="",F10=""),"",E10-F10)</x:f>
      </x:c>
      <x:c r="H10" s="34"/>
      <x:c r="I10" s="34"/>
      <x:c r="J10" s="34"/>
    </x:row>
    <x:row r="11" ht="22" customHeight="1">
      <x:c r="A11" s="34"/>
      <x:c r="B11" s="34"/>
      <x:c r="C11" s="34"/>
      <x:c r="D11" s="34"/>
      <x:c r="E11" s="38"/>
      <x:c r="F11" s="38"/>
      <x:c r="G11" s="40" t="str">
        <x:f>IF(OR(E11="",F11=""),"",E11-F11)</x:f>
      </x:c>
      <x:c r="H11" s="34"/>
      <x:c r="I11" s="34"/>
      <x:c r="J11" s="34"/>
    </x:row>
    <x:row r="12" ht="22" customHeight="1">
      <x:c r="A12" s="34"/>
      <x:c r="B12" s="34"/>
      <x:c r="C12" s="34"/>
      <x:c r="D12" s="34"/>
      <x:c r="E12" s="38"/>
      <x:c r="F12" s="38"/>
      <x:c r="G12" s="40" t="str">
        <x:f>IF(OR(E12="",F12=""),"",E12-F12)</x:f>
      </x:c>
      <x:c r="H12" s="34"/>
      <x:c r="I12" s="34"/>
      <x:c r="J12" s="34"/>
    </x:row>
    <x:row r="13" ht="22" customHeight="1">
      <x:c r="A13" s="34"/>
      <x:c r="B13" s="34"/>
      <x:c r="C13" s="34"/>
      <x:c r="D13" s="34"/>
      <x:c r="E13" s="38"/>
      <x:c r="F13" s="38"/>
      <x:c r="G13" s="40" t="str">
        <x:f>IF(OR(E13="",F13=""),"",E13-F13)</x:f>
      </x:c>
      <x:c r="H13" s="34"/>
      <x:c r="I13" s="34"/>
      <x:c r="J13" s="34"/>
    </x:row>
    <x:row r="14" ht="22" customHeight="1">
      <x:c r="A14" s="34"/>
      <x:c r="B14" s="34"/>
      <x:c r="C14" s="34"/>
      <x:c r="D14" s="34"/>
      <x:c r="E14" s="38"/>
      <x:c r="F14" s="38"/>
      <x:c r="G14" s="40" t="str">
        <x:f>IF(OR(E14="",F14=""),"",E14-F14)</x:f>
      </x:c>
      <x:c r="H14" s="34"/>
      <x:c r="I14" s="34"/>
      <x:c r="J14" s="34"/>
    </x:row>
    <x:row r="15" ht="22" customHeight="1">
      <x:c r="A15" s="34"/>
      <x:c r="B15" s="34"/>
      <x:c r="C15" s="34"/>
      <x:c r="D15" s="34"/>
      <x:c r="E15" s="38"/>
      <x:c r="F15" s="38"/>
      <x:c r="G15" s="40" t="str">
        <x:f>IF(OR(E15="",F15=""),"",E15-F15)</x:f>
      </x:c>
      <x:c r="H15" s="34"/>
      <x:c r="I15" s="34"/>
      <x:c r="J15" s="34"/>
    </x:row>
    <x:row r="16" ht="22" customHeight="1">
      <x:c r="A16" s="34"/>
      <x:c r="B16" s="34"/>
      <x:c r="C16" s="34"/>
      <x:c r="D16" s="34"/>
      <x:c r="E16" s="38"/>
      <x:c r="F16" s="38"/>
      <x:c r="G16" s="40" t="str">
        <x:f>IF(OR(E16="",F16=""),"",E16-F16)</x:f>
      </x:c>
      <x:c r="H16" s="34"/>
      <x:c r="I16" s="34"/>
      <x:c r="J16" s="34"/>
    </x:row>
    <x:row r="17" ht="22" customHeight="1">
      <x:c r="A17" s="34"/>
      <x:c r="B17" s="34"/>
      <x:c r="C17" s="34"/>
      <x:c r="D17" s="34"/>
      <x:c r="E17" s="38"/>
      <x:c r="F17" s="38"/>
      <x:c r="G17" s="40" t="str">
        <x:f>IF(OR(E17="",F17=""),"",E17-F17)</x:f>
      </x:c>
      <x:c r="H17" s="34"/>
      <x:c r="I17" s="34"/>
      <x:c r="J17" s="34"/>
    </x:row>
    <x:row r="18" ht="22" customHeight="1">
      <x:c r="A18" s="34"/>
      <x:c r="B18" s="34"/>
      <x:c r="C18" s="34"/>
      <x:c r="D18" s="34"/>
      <x:c r="E18" s="38"/>
      <x:c r="F18" s="38"/>
      <x:c r="G18" s="40" t="str">
        <x:f>IF(OR(E18="",F18=""),"",E18-F18)</x:f>
      </x:c>
      <x:c r="H18" s="34"/>
      <x:c r="I18" s="34"/>
      <x:c r="J18" s="34"/>
    </x:row>
    <x:row r="19" ht="22" customHeight="1">
      <x:c r="A19" s="34"/>
      <x:c r="B19" s="34"/>
      <x:c r="C19" s="34"/>
      <x:c r="D19" s="34"/>
      <x:c r="E19" s="38"/>
      <x:c r="F19" s="38"/>
      <x:c r="G19" s="40" t="str">
        <x:f>IF(OR(E19="",F19=""),"",E19-F19)</x:f>
      </x:c>
      <x:c r="H19" s="34"/>
      <x:c r="I19" s="34"/>
      <x:c r="J19" s="34"/>
    </x:row>
    <x:row r="20" ht="22" customHeight="1">
      <x:c r="A20" s="34"/>
      <x:c r="B20" s="34"/>
      <x:c r="C20" s="34"/>
      <x:c r="D20" s="34"/>
      <x:c r="E20" s="38"/>
      <x:c r="F20" s="38"/>
      <x:c r="G20" s="40" t="str">
        <x:f>IF(OR(E20="",F20=""),"",E20-F20)</x:f>
      </x:c>
      <x:c r="H20" s="34"/>
      <x:c r="I20" s="34"/>
      <x:c r="J20" s="34"/>
    </x:row>
    <x:row r="21" ht="22" customHeight="1">
      <x:c r="A21" s="34"/>
      <x:c r="B21" s="34"/>
      <x:c r="C21" s="34"/>
      <x:c r="D21" s="34"/>
      <x:c r="E21" s="38"/>
      <x:c r="F21" s="38"/>
      <x:c r="G21" s="40" t="str">
        <x:f>IF(OR(E21="",F21=""),"",E21-F21)</x:f>
      </x:c>
      <x:c r="H21" s="34"/>
      <x:c r="I21" s="34"/>
      <x:c r="J21" s="34"/>
    </x:row>
    <x:row r="22" ht="22" customHeight="1">
      <x:c r="A22" s="34"/>
      <x:c r="B22" s="34"/>
      <x:c r="C22" s="34"/>
      <x:c r="D22" s="34"/>
      <x:c r="E22" s="38"/>
      <x:c r="F22" s="38"/>
      <x:c r="G22" s="40" t="str">
        <x:f>IF(OR(E22="",F22=""),"",E22-F22)</x:f>
      </x:c>
      <x:c r="H22" s="34"/>
      <x:c r="I22" s="34"/>
      <x:c r="J22" s="34"/>
    </x:row>
    <x:row r="23" ht="22" customHeight="1">
      <x:c r="A23" s="34"/>
      <x:c r="B23" s="34"/>
      <x:c r="C23" s="34"/>
      <x:c r="D23" s="34"/>
      <x:c r="E23" s="38"/>
      <x:c r="F23" s="38"/>
      <x:c r="G23" s="40" t="str">
        <x:f>IF(OR(E23="",F23=""),"",E23-F23)</x:f>
      </x:c>
      <x:c r="H23" s="34"/>
      <x:c r="I23" s="34"/>
      <x:c r="J23" s="34"/>
    </x:row>
    <x:row r="24" ht="22" customHeight="1">
      <x:c r="A24" s="34"/>
      <x:c r="B24" s="34"/>
      <x:c r="C24" s="34"/>
      <x:c r="D24" s="34"/>
      <x:c r="E24" s="38"/>
      <x:c r="F24" s="38"/>
      <x:c r="G24" s="40" t="str">
        <x:f>IF(OR(E24="",F24=""),"",E24-F24)</x:f>
      </x:c>
      <x:c r="H24" s="34"/>
      <x:c r="I24" s="34"/>
      <x:c r="J24" s="34"/>
    </x:row>
    <x:row r="25" ht="22" customHeight="1">
      <x:c r="A25" s="34"/>
      <x:c r="B25" s="34"/>
      <x:c r="C25" s="34"/>
      <x:c r="D25" s="34"/>
      <x:c r="E25" s="38"/>
      <x:c r="F25" s="38"/>
      <x:c r="G25" s="40" t="str">
        <x:f>IF(OR(E25="",F25=""),"",E25-F25)</x:f>
      </x:c>
      <x:c r="H25" s="34"/>
      <x:c r="I25" s="34"/>
      <x:c r="J25" s="34"/>
    </x:row>
    <x:row r="26" ht="22" customHeight="1">
      <x:c r="A26" s="34"/>
      <x:c r="B26" s="34"/>
      <x:c r="C26" s="34"/>
      <x:c r="D26" s="34"/>
      <x:c r="E26" s="38"/>
      <x:c r="F26" s="38"/>
      <x:c r="G26" s="40" t="str">
        <x:f>IF(OR(E26="",F26=""),"",E26-F26)</x:f>
      </x:c>
      <x:c r="H26" s="34"/>
      <x:c r="I26" s="34"/>
      <x:c r="J26" s="34"/>
    </x:row>
    <x:row r="27" ht="22" customHeight="1">
      <x:c r="A27" s="34"/>
      <x:c r="B27" s="34"/>
      <x:c r="C27" s="34"/>
      <x:c r="D27" s="34"/>
      <x:c r="E27" s="38"/>
      <x:c r="F27" s="38"/>
      <x:c r="G27" s="40" t="str">
        <x:f>IF(OR(E27="",F27=""),"",E27-F27)</x:f>
      </x:c>
      <x:c r="H27" s="34"/>
      <x:c r="I27" s="34"/>
      <x:c r="J27" s="34"/>
    </x:row>
    <x:row r="28" ht="22" customHeight="1">
      <x:c r="A28" s="34"/>
      <x:c r="B28" s="34"/>
      <x:c r="C28" s="34"/>
      <x:c r="D28" s="34"/>
      <x:c r="E28" s="38"/>
      <x:c r="F28" s="38"/>
      <x:c r="G28" s="40" t="str">
        <x:f>IF(OR(E28="",F28=""),"",E28-F28)</x:f>
      </x:c>
      <x:c r="H28" s="34"/>
      <x:c r="I28" s="34"/>
      <x:c r="J28" s="34"/>
    </x:row>
    <x:row r="29" ht="22" customHeight="1">
      <x:c r="A29" s="34"/>
      <x:c r="B29" s="34"/>
      <x:c r="C29" s="34"/>
      <x:c r="D29" s="34"/>
      <x:c r="E29" s="38"/>
      <x:c r="F29" s="38"/>
      <x:c r="G29" s="40" t="str">
        <x:f>IF(OR(E29="",F29=""),"",E29-F29)</x:f>
      </x:c>
      <x:c r="H29" s="34"/>
      <x:c r="I29" s="34"/>
      <x:c r="J29" s="34"/>
    </x:row>
    <x:row r="30" ht="22" customHeight="1">
      <x:c r="A30" s="34"/>
      <x:c r="B30" s="34"/>
      <x:c r="C30" s="34"/>
      <x:c r="D30" s="34"/>
      <x:c r="E30" s="38"/>
      <x:c r="F30" s="38"/>
      <x:c r="G30" s="40" t="str">
        <x:f>IF(OR(E30="",F30=""),"",E30-F30)</x:f>
      </x:c>
      <x:c r="H30" s="34"/>
      <x:c r="I30" s="34"/>
      <x:c r="J30" s="34"/>
    </x:row>
    <x:row r="31" ht="22" customHeight="1">
      <x:c r="A31" s="34"/>
      <x:c r="B31" s="34"/>
      <x:c r="C31" s="34"/>
      <x:c r="D31" s="34"/>
      <x:c r="E31" s="38"/>
      <x:c r="F31" s="38"/>
      <x:c r="G31" s="40" t="str">
        <x:f>IF(OR(E31="",F31=""),"",E31-F31)</x:f>
      </x:c>
      <x:c r="H31" s="34"/>
      <x:c r="I31" s="34"/>
      <x:c r="J31" s="34"/>
    </x:row>
    <x:row r="32" ht="22" customHeight="1">
      <x:c r="A32" s="34"/>
      <x:c r="B32" s="34"/>
      <x:c r="C32" s="34"/>
      <x:c r="D32" s="34"/>
      <x:c r="E32" s="38"/>
      <x:c r="F32" s="38"/>
      <x:c r="G32" s="40" t="str">
        <x:f>IF(OR(E32="",F32=""),"",E32-F32)</x:f>
      </x:c>
      <x:c r="H32" s="34"/>
      <x:c r="I32" s="34"/>
      <x:c r="J32" s="34"/>
    </x:row>
    <x:row r="33" ht="22" customHeight="1">
      <x:c r="A33" s="34"/>
      <x:c r="B33" s="34"/>
      <x:c r="C33" s="34"/>
      <x:c r="D33" s="34"/>
      <x:c r="E33" s="38"/>
      <x:c r="F33" s="38"/>
      <x:c r="G33" s="40" t="str">
        <x:f>IF(OR(E33="",F33=""),"",E33-F33)</x:f>
      </x:c>
      <x:c r="H33" s="34"/>
      <x:c r="I33" s="34"/>
      <x:c r="J33" s="34"/>
    </x:row>
    <x:row r="34" ht="22" customHeight="1">
      <x:c r="A34" s="34"/>
      <x:c r="B34" s="34"/>
      <x:c r="C34" s="34"/>
      <x:c r="D34" s="34"/>
      <x:c r="E34" s="38"/>
      <x:c r="F34" s="38"/>
      <x:c r="G34" s="40" t="str">
        <x:f>IF(OR(E34="",F34=""),"",E34-F34)</x:f>
      </x:c>
      <x:c r="H34" s="34"/>
      <x:c r="I34" s="34"/>
      <x:c r="J34" s="34"/>
    </x:row>
    <x:row r="35" ht="22" customHeight="1">
      <x:c r="A35" s="34"/>
      <x:c r="B35" s="34"/>
      <x:c r="C35" s="34"/>
      <x:c r="D35" s="34"/>
      <x:c r="E35" s="38"/>
      <x:c r="F35" s="38"/>
      <x:c r="G35" s="40" t="str">
        <x:f>IF(OR(E35="",F35=""),"",E35-F35)</x:f>
      </x:c>
      <x:c r="H35" s="34"/>
      <x:c r="I35" s="34"/>
      <x:c r="J35" s="34"/>
    </x:row>
    <x:row r="36" ht="22" customHeight="1">
      <x:c r="A36" s="34"/>
      <x:c r="B36" s="34"/>
      <x:c r="C36" s="34"/>
      <x:c r="D36" s="34"/>
      <x:c r="E36" s="38"/>
      <x:c r="F36" s="38"/>
      <x:c r="G36" s="40" t="str">
        <x:f>IF(OR(E36="",F36=""),"",E36-F36)</x:f>
      </x:c>
      <x:c r="H36" s="34"/>
      <x:c r="I36" s="34"/>
      <x:c r="J36" s="34"/>
    </x:row>
    <x:row r="37" ht="22" customHeight="1">
      <x:c r="A37" s="34"/>
      <x:c r="B37" s="34"/>
      <x:c r="C37" s="34"/>
      <x:c r="D37" s="34"/>
      <x:c r="E37" s="38"/>
      <x:c r="F37" s="38"/>
      <x:c r="G37" s="40" t="str">
        <x:f>IF(OR(E37="",F37=""),"",E37-F37)</x:f>
      </x:c>
      <x:c r="H37" s="34"/>
      <x:c r="I37" s="34"/>
      <x:c r="J37" s="34"/>
    </x:row>
    <x:row r="38" ht="22" customHeight="1">
      <x:c r="A38" s="34"/>
      <x:c r="B38" s="34"/>
      <x:c r="C38" s="34"/>
      <x:c r="D38" s="34"/>
      <x:c r="E38" s="38"/>
      <x:c r="F38" s="38"/>
      <x:c r="G38" s="40" t="str">
        <x:f>IF(OR(E38="",F38=""),"",E38-F38)</x:f>
      </x:c>
      <x:c r="H38" s="34"/>
      <x:c r="I38" s="34"/>
      <x:c r="J38" s="34"/>
    </x:row>
    <x:row r="39" ht="22" customHeight="1">
      <x:c r="A39" s="34"/>
      <x:c r="B39" s="34"/>
      <x:c r="C39" s="34"/>
      <x:c r="D39" s="34"/>
      <x:c r="E39" s="38"/>
      <x:c r="F39" s="38"/>
      <x:c r="G39" s="40" t="str">
        <x:f>IF(OR(E39="",F39=""),"",E39-F39)</x:f>
      </x:c>
      <x:c r="H39" s="34"/>
      <x:c r="I39" s="34"/>
      <x:c r="J39" s="34"/>
    </x:row>
    <x:row r="40" ht="22" customHeight="1">
      <x:c r="A40" s="34"/>
      <x:c r="B40" s="34"/>
      <x:c r="C40" s="34"/>
      <x:c r="D40" s="34"/>
      <x:c r="E40" s="38"/>
      <x:c r="F40" s="38"/>
      <x:c r="G40" s="40" t="str">
        <x:f>IF(OR(E40="",F40=""),"",E40-F40)</x:f>
      </x:c>
      <x:c r="H40" s="34"/>
      <x:c r="I40" s="34"/>
      <x:c r="J40" s="34"/>
    </x:row>
    <x:row r="41" ht="22" customHeight="1">
      <x:c r="A41" s="34"/>
      <x:c r="B41" s="34"/>
      <x:c r="C41" s="34"/>
      <x:c r="D41" s="34"/>
      <x:c r="E41" s="38"/>
      <x:c r="F41" s="38"/>
      <x:c r="G41" s="40" t="str">
        <x:f>IF(OR(E41="",F41=""),"",E41-F41)</x:f>
      </x:c>
      <x:c r="H41" s="34"/>
      <x:c r="I41" s="34"/>
      <x:c r="J41" s="34"/>
    </x:row>
    <x:row r="42" ht="22" customHeight="1">
      <x:c r="A42" s="34"/>
      <x:c r="B42" s="34"/>
      <x:c r="C42" s="34"/>
      <x:c r="D42" s="34"/>
      <x:c r="E42" s="38"/>
      <x:c r="F42" s="38"/>
      <x:c r="G42" s="40" t="str">
        <x:f>IF(OR(E42="",F42=""),"",E42-F42)</x:f>
      </x:c>
      <x:c r="H42" s="34"/>
      <x:c r="I42" s="34"/>
      <x:c r="J42" s="34"/>
    </x:row>
    <x:row r="43" ht="22" customHeight="1">
      <x:c r="A43" s="34"/>
      <x:c r="B43" s="34"/>
      <x:c r="C43" s="34"/>
      <x:c r="D43" s="34"/>
      <x:c r="E43" s="38"/>
      <x:c r="F43" s="38"/>
      <x:c r="G43" s="40" t="str">
        <x:f>IF(OR(E43="",F43=""),"",E43-F43)</x:f>
      </x:c>
      <x:c r="H43" s="34"/>
      <x:c r="I43" s="34"/>
      <x:c r="J43" s="34"/>
    </x:row>
    <x:row r="44" ht="22" customHeight="1">
      <x:c r="A44" s="34"/>
      <x:c r="B44" s="34"/>
      <x:c r="C44" s="34"/>
      <x:c r="D44" s="34"/>
      <x:c r="E44" s="38"/>
      <x:c r="F44" s="38"/>
      <x:c r="G44" s="40" t="str">
        <x:f>IF(OR(E44="",F44=""),"",E44-F44)</x:f>
      </x:c>
      <x:c r="H44" s="34"/>
      <x:c r="I44" s="34"/>
      <x:c r="J44" s="34"/>
    </x:row>
    <x:row r="45" ht="22" customHeight="1">
      <x:c r="A45" s="34"/>
      <x:c r="B45" s="34"/>
      <x:c r="C45" s="34"/>
      <x:c r="D45" s="34"/>
      <x:c r="E45" s="38"/>
      <x:c r="F45" s="38"/>
      <x:c r="G45" s="40" t="str">
        <x:f>IF(OR(E45="",F45=""),"",E45-F45)</x:f>
      </x:c>
      <x:c r="H45" s="34"/>
      <x:c r="I45" s="34"/>
      <x:c r="J45" s="34"/>
    </x:row>
    <x:row r="46" ht="22" customHeight="1">
      <x:c r="A46" s="34"/>
      <x:c r="B46" s="34"/>
      <x:c r="C46" s="34"/>
      <x:c r="D46" s="34"/>
      <x:c r="E46" s="38"/>
      <x:c r="F46" s="38"/>
      <x:c r="G46" s="40" t="str">
        <x:f>IF(OR(E46="",F46=""),"",E46-F46)</x:f>
      </x:c>
      <x:c r="H46" s="34"/>
      <x:c r="I46" s="34"/>
      <x:c r="J46" s="34"/>
    </x:row>
    <x:row r="47" ht="22" customHeight="1">
      <x:c r="A47" s="34"/>
      <x:c r="B47" s="34"/>
      <x:c r="C47" s="34"/>
      <x:c r="D47" s="34"/>
      <x:c r="E47" s="38"/>
      <x:c r="F47" s="38"/>
      <x:c r="G47" s="40" t="str">
        <x:f>IF(OR(E47="",F47=""),"",E47-F47)</x:f>
      </x:c>
      <x:c r="H47" s="34"/>
      <x:c r="I47" s="34"/>
      <x:c r="J47" s="34"/>
    </x:row>
    <x:row r="48" ht="22" customHeight="1">
      <x:c r="A48" s="34"/>
      <x:c r="B48" s="34"/>
      <x:c r="C48" s="34"/>
      <x:c r="D48" s="34"/>
      <x:c r="E48" s="38"/>
      <x:c r="F48" s="38"/>
      <x:c r="G48" s="40" t="str">
        <x:f>IF(OR(E48="",F48=""),"",E48-F48)</x:f>
      </x:c>
      <x:c r="H48" s="34"/>
      <x:c r="I48" s="34"/>
      <x:c r="J48" s="34"/>
    </x:row>
    <x:row r="49" ht="22" customHeight="1">
      <x:c r="A49" s="34"/>
      <x:c r="B49" s="34"/>
      <x:c r="C49" s="34"/>
      <x:c r="D49" s="34"/>
      <x:c r="E49" s="38"/>
      <x:c r="F49" s="38"/>
      <x:c r="G49" s="40" t="str">
        <x:f>IF(OR(E49="",F49=""),"",E49-F49)</x:f>
      </x:c>
      <x:c r="H49" s="34"/>
      <x:c r="I49" s="34"/>
      <x:c r="J49" s="34"/>
    </x:row>
    <x:row r="50" ht="22" customHeight="1">
      <x:c r="A50" s="34"/>
      <x:c r="B50" s="34"/>
      <x:c r="C50" s="34"/>
      <x:c r="D50" s="34"/>
      <x:c r="E50" s="38"/>
      <x:c r="F50" s="38"/>
      <x:c r="G50" s="40" t="str">
        <x:f>IF(OR(E50="",F50=""),"",E50-F50)</x:f>
      </x:c>
      <x:c r="H50" s="34"/>
      <x:c r="I50" s="34"/>
      <x:c r="J50" s="34"/>
    </x:row>
    <x:row r="51" ht="22" customHeight="1">
      <x:c r="A51" s="34"/>
      <x:c r="B51" s="34"/>
      <x:c r="C51" s="34"/>
      <x:c r="D51" s="34"/>
      <x:c r="E51" s="38"/>
      <x:c r="F51" s="38"/>
      <x:c r="G51" s="40" t="str">
        <x:f>IF(OR(E51="",F51=""),"",E51-F51)</x:f>
      </x:c>
      <x:c r="H51" s="34"/>
      <x:c r="I51" s="34"/>
      <x:c r="J51" s="34"/>
    </x:row>
    <x:row r="52" ht="22" customHeight="1">
      <x:c r="A52" s="34"/>
      <x:c r="B52" s="34"/>
      <x:c r="C52" s="34"/>
      <x:c r="D52" s="34"/>
      <x:c r="E52" s="38"/>
      <x:c r="F52" s="38"/>
      <x:c r="G52" s="40" t="str">
        <x:f>IF(OR(E52="",F52=""),"",E52-F52)</x:f>
      </x:c>
      <x:c r="H52" s="34"/>
      <x:c r="I52" s="34"/>
      <x:c r="J52" s="34"/>
    </x:row>
    <x:row r="53" ht="22" customHeight="1">
      <x:c r="A53" s="34"/>
      <x:c r="B53" s="34"/>
      <x:c r="C53" s="34"/>
      <x:c r="D53" s="34"/>
      <x:c r="E53" s="38"/>
      <x:c r="F53" s="38"/>
      <x:c r="G53" s="40" t="str">
        <x:f>IF(OR(E53="",F53=""),"",E53-F53)</x:f>
      </x:c>
      <x:c r="H53" s="34"/>
      <x:c r="I53" s="34"/>
      <x:c r="J53" s="34"/>
    </x:row>
    <x:row r="54" ht="22" customHeight="1">
      <x:c r="A54" s="34"/>
      <x:c r="B54" s="34"/>
      <x:c r="C54" s="34"/>
      <x:c r="D54" s="34"/>
      <x:c r="E54" s="38"/>
      <x:c r="F54" s="38"/>
      <x:c r="G54" s="40" t="str">
        <x:f>IF(OR(E54="",F54=""),"",E54-F54)</x:f>
      </x:c>
      <x:c r="H54" s="34"/>
      <x:c r="I54" s="34"/>
      <x:c r="J54" s="34"/>
    </x:row>
    <x:row r="55" ht="22" customHeight="1">
      <x:c r="A55" s="34"/>
      <x:c r="B55" s="34"/>
      <x:c r="C55" s="34"/>
      <x:c r="D55" s="34"/>
      <x:c r="E55" s="38"/>
      <x:c r="F55" s="38"/>
      <x:c r="G55" s="40" t="str">
        <x:f>IF(OR(E55="",F55=""),"",E55-F55)</x:f>
      </x:c>
      <x:c r="H55" s="34"/>
      <x:c r="I55" s="34"/>
      <x:c r="J55" s="34"/>
    </x:row>
    <x:row r="56" ht="22" customHeight="1">
      <x:c r="A56" s="34"/>
      <x:c r="B56" s="34"/>
      <x:c r="C56" s="34"/>
      <x:c r="D56" s="34"/>
      <x:c r="E56" s="38"/>
      <x:c r="F56" s="38"/>
      <x:c r="G56" s="40" t="str">
        <x:f>IF(OR(E56="",F56=""),"",E56-F56)</x:f>
      </x:c>
      <x:c r="H56" s="34"/>
      <x:c r="I56" s="34"/>
      <x:c r="J56" s="34"/>
    </x:row>
    <x:row r="57" ht="22" customHeight="1">
      <x:c r="A57" s="34"/>
      <x:c r="B57" s="34"/>
      <x:c r="C57" s="34"/>
      <x:c r="D57" s="34"/>
      <x:c r="E57" s="38"/>
      <x:c r="F57" s="38"/>
      <x:c r="G57" s="40" t="str">
        <x:f>IF(OR(E57="",F57=""),"",E57-F57)</x:f>
      </x:c>
      <x:c r="H57" s="34"/>
      <x:c r="I57" s="34"/>
      <x:c r="J57" s="34"/>
    </x:row>
    <x:row r="58" ht="22" customHeight="1">
      <x:c r="A58" s="34"/>
      <x:c r="B58" s="34"/>
      <x:c r="C58" s="34"/>
      <x:c r="D58" s="34"/>
      <x:c r="E58" s="38"/>
      <x:c r="F58" s="38"/>
      <x:c r="G58" s="40" t="str">
        <x:f>IF(OR(E58="",F58=""),"",E58-F58)</x:f>
      </x:c>
      <x:c r="H58" s="34"/>
      <x:c r="I58" s="34"/>
      <x:c r="J58" s="34"/>
    </x:row>
    <x:row r="59" ht="22" customHeight="1">
      <x:c r="A59" s="34"/>
      <x:c r="B59" s="34"/>
      <x:c r="C59" s="34"/>
      <x:c r="D59" s="34"/>
      <x:c r="E59" s="38"/>
      <x:c r="F59" s="38"/>
      <x:c r="G59" s="40" t="str">
        <x:f>IF(OR(E59="",F59=""),"",E59-F59)</x:f>
      </x:c>
      <x:c r="H59" s="34"/>
      <x:c r="I59" s="34"/>
      <x:c r="J59" s="34"/>
    </x:row>
    <x:row r="60" ht="22" customHeight="1">
      <x:c r="A60" s="34"/>
      <x:c r="B60" s="34"/>
      <x:c r="C60" s="34"/>
      <x:c r="D60" s="34"/>
      <x:c r="E60" s="38"/>
      <x:c r="F60" s="38"/>
      <x:c r="G60" s="40" t="str">
        <x:f>IF(OR(E60="",F60=""),"",E60-F60)</x:f>
      </x:c>
      <x:c r="H60" s="34"/>
      <x:c r="I60" s="34"/>
      <x:c r="J60" s="34"/>
    </x:row>
    <x:row r="61" ht="22" customHeight="1">
      <x:c r="A61" s="34"/>
      <x:c r="B61" s="34"/>
      <x:c r="C61" s="34"/>
      <x:c r="D61" s="34"/>
      <x:c r="E61" s="38"/>
      <x:c r="F61" s="38"/>
      <x:c r="G61" s="40" t="str">
        <x:f>IF(OR(E61="",F61=""),"",E61-F61)</x:f>
      </x:c>
      <x:c r="H61" s="34"/>
      <x:c r="I61" s="34"/>
      <x:c r="J61" s="34"/>
    </x:row>
    <x:row r="62" ht="22" customHeight="1">
      <x:c r="A62" s="34"/>
      <x:c r="B62" s="34"/>
      <x:c r="C62" s="34"/>
      <x:c r="D62" s="34"/>
      <x:c r="E62" s="38"/>
      <x:c r="F62" s="38"/>
      <x:c r="G62" s="40" t="str">
        <x:f>IF(OR(E62="",F62=""),"",E62-F62)</x:f>
      </x:c>
      <x:c r="H62" s="34"/>
      <x:c r="I62" s="34"/>
      <x:c r="J62" s="34"/>
    </x:row>
    <x:row r="63" ht="22" customHeight="1">
      <x:c r="A63" s="34"/>
      <x:c r="B63" s="34"/>
      <x:c r="C63" s="34"/>
      <x:c r="D63" s="34"/>
      <x:c r="E63" s="38"/>
      <x:c r="F63" s="38"/>
      <x:c r="G63" s="40" t="str">
        <x:f>IF(OR(E63="",F63=""),"",E63-F63)</x:f>
      </x:c>
      <x:c r="H63" s="34"/>
      <x:c r="I63" s="34"/>
      <x:c r="J63" s="34"/>
    </x:row>
    <x:row r="64" ht="22" customHeight="1">
      <x:c r="A64" s="34"/>
      <x:c r="B64" s="34"/>
      <x:c r="C64" s="34"/>
      <x:c r="D64" s="34"/>
      <x:c r="E64" s="38"/>
      <x:c r="F64" s="38"/>
      <x:c r="G64" s="40" t="str">
        <x:f>IF(OR(E64="",F64=""),"",E64-F64)</x:f>
      </x:c>
      <x:c r="H64" s="34"/>
      <x:c r="I64" s="34"/>
      <x:c r="J64" s="34"/>
    </x:row>
    <x:row r="65" ht="22" customHeight="1">
      <x:c r="A65" s="34"/>
      <x:c r="B65" s="34"/>
      <x:c r="C65" s="34"/>
      <x:c r="D65" s="34"/>
      <x:c r="E65" s="38"/>
      <x:c r="F65" s="38"/>
      <x:c r="G65" s="40" t="str">
        <x:f>IF(OR(E65="",F65=""),"",E65-F65)</x:f>
      </x:c>
      <x:c r="H65" s="34"/>
      <x:c r="I65" s="34"/>
      <x:c r="J65" s="34"/>
    </x:row>
    <x:row r="66" ht="22" customHeight="1">
      <x:c r="A66" s="34"/>
      <x:c r="B66" s="34"/>
      <x:c r="C66" s="34"/>
      <x:c r="D66" s="34"/>
      <x:c r="E66" s="38"/>
      <x:c r="F66" s="38"/>
      <x:c r="G66" s="40" t="str">
        <x:f>IF(OR(E66="",F66=""),"",E66-F66)</x:f>
      </x:c>
      <x:c r="H66" s="34"/>
      <x:c r="I66" s="34"/>
      <x:c r="J66" s="34"/>
    </x:row>
    <x:row r="67" ht="22" customHeight="1">
      <x:c r="A67" s="34"/>
      <x:c r="B67" s="34"/>
      <x:c r="C67" s="34"/>
      <x:c r="D67" s="34"/>
      <x:c r="E67" s="38"/>
      <x:c r="F67" s="38"/>
      <x:c r="G67" s="40" t="str">
        <x:f>IF(OR(E67="",F67=""),"",E67-F67)</x:f>
      </x:c>
      <x:c r="H67" s="34"/>
      <x:c r="I67" s="34"/>
      <x:c r="J67" s="34"/>
    </x:row>
    <x:row r="68" ht="22" customHeight="1">
      <x:c r="A68" s="34"/>
      <x:c r="B68" s="34"/>
      <x:c r="C68" s="34"/>
      <x:c r="D68" s="34"/>
      <x:c r="E68" s="38"/>
      <x:c r="F68" s="38"/>
      <x:c r="G68" s="40" t="str">
        <x:f>IF(OR(E68="",F68=""),"",E68-F68)</x:f>
      </x:c>
      <x:c r="H68" s="34"/>
      <x:c r="I68" s="34"/>
      <x:c r="J68" s="34"/>
    </x:row>
    <x:row r="69" ht="22" customHeight="1">
      <x:c r="A69" s="34"/>
      <x:c r="B69" s="34"/>
      <x:c r="C69" s="34"/>
      <x:c r="D69" s="34"/>
      <x:c r="E69" s="38"/>
      <x:c r="F69" s="38"/>
      <x:c r="G69" s="40" t="str">
        <x:f>IF(OR(E69="",F69=""),"",E69-F69)</x:f>
      </x:c>
      <x:c r="H69" s="34"/>
      <x:c r="I69" s="34"/>
      <x:c r="J69" s="34"/>
    </x:row>
    <x:row r="70" ht="22" customHeight="1">
      <x:c r="A70" s="34"/>
      <x:c r="B70" s="34"/>
      <x:c r="C70" s="34"/>
      <x:c r="D70" s="34"/>
      <x:c r="E70" s="38"/>
      <x:c r="F70" s="38"/>
      <x:c r="G70" s="40" t="str">
        <x:f>IF(OR(E70="",F70=""),"",E70-F70)</x:f>
      </x:c>
      <x:c r="H70" s="34"/>
      <x:c r="I70" s="34"/>
      <x:c r="J70" s="34"/>
    </x:row>
    <x:row r="71" ht="22" customHeight="1">
      <x:c r="A71" s="34"/>
      <x:c r="B71" s="34"/>
      <x:c r="C71" s="34"/>
      <x:c r="D71" s="34"/>
      <x:c r="E71" s="38"/>
      <x:c r="F71" s="38"/>
      <x:c r="G71" s="40" t="str">
        <x:f>IF(OR(E71="",F71=""),"",E71-F71)</x:f>
      </x:c>
      <x:c r="H71" s="34"/>
      <x:c r="I71" s="34"/>
      <x:c r="J71" s="34"/>
    </x:row>
    <x:row r="72" ht="22" customHeight="1">
      <x:c r="A72" s="34"/>
      <x:c r="B72" s="34"/>
      <x:c r="C72" s="34"/>
      <x:c r="D72" s="34"/>
      <x:c r="E72" s="38"/>
      <x:c r="F72" s="38"/>
      <x:c r="G72" s="40" t="str">
        <x:f>IF(OR(E72="",F72=""),"",E72-F72)</x:f>
      </x:c>
      <x:c r="H72" s="34"/>
      <x:c r="I72" s="34"/>
      <x:c r="J72" s="34"/>
    </x:row>
    <x:row r="73" ht="22" customHeight="1">
      <x:c r="A73" s="34"/>
      <x:c r="B73" s="34"/>
      <x:c r="C73" s="34"/>
      <x:c r="D73" s="34"/>
      <x:c r="E73" s="38"/>
      <x:c r="F73" s="38"/>
      <x:c r="G73" s="40" t="str">
        <x:f>IF(OR(E73="",F73=""),"",E73-F73)</x:f>
      </x:c>
      <x:c r="H73" s="34"/>
      <x:c r="I73" s="34"/>
      <x:c r="J73" s="34"/>
    </x:row>
    <x:row r="74" ht="22" customHeight="1">
      <x:c r="A74" s="34"/>
      <x:c r="B74" s="34"/>
      <x:c r="C74" s="34"/>
      <x:c r="D74" s="34"/>
      <x:c r="E74" s="38"/>
      <x:c r="F74" s="38"/>
      <x:c r="G74" s="40" t="str">
        <x:f>IF(OR(E74="",F74=""),"",E74-F74)</x:f>
      </x:c>
      <x:c r="H74" s="34"/>
      <x:c r="I74" s="34"/>
      <x:c r="J74" s="34"/>
    </x:row>
    <x:row r="75" ht="22" customHeight="1">
      <x:c r="A75" s="34"/>
      <x:c r="B75" s="34"/>
      <x:c r="C75" s="34"/>
      <x:c r="D75" s="34"/>
      <x:c r="E75" s="38"/>
      <x:c r="F75" s="38"/>
      <x:c r="G75" s="40" t="str">
        <x:f>IF(OR(E75="",F75=""),"",E75-F75)</x:f>
      </x:c>
      <x:c r="H75" s="34"/>
      <x:c r="I75" s="34"/>
      <x:c r="J75" s="34"/>
    </x:row>
    <x:row r="76" ht="22" customHeight="1">
      <x:c r="A76" s="34"/>
      <x:c r="B76" s="34"/>
      <x:c r="C76" s="34"/>
      <x:c r="D76" s="34"/>
      <x:c r="E76" s="38"/>
      <x:c r="F76" s="38"/>
      <x:c r="G76" s="40" t="str">
        <x:f>IF(OR(E76="",F76=""),"",E76-F76)</x:f>
      </x:c>
      <x:c r="H76" s="34"/>
      <x:c r="I76" s="34"/>
      <x:c r="J76" s="34"/>
    </x:row>
    <x:row r="77" ht="22" customHeight="1">
      <x:c r="A77" s="34"/>
      <x:c r="B77" s="34"/>
      <x:c r="C77" s="34"/>
      <x:c r="D77" s="34"/>
      <x:c r="E77" s="38"/>
      <x:c r="F77" s="38"/>
      <x:c r="G77" s="40" t="str">
        <x:f>IF(OR(E77="",F77=""),"",E77-F77)</x:f>
      </x:c>
      <x:c r="H77" s="34"/>
      <x:c r="I77" s="34"/>
      <x:c r="J77" s="34"/>
    </x:row>
    <x:row r="78" ht="22" customHeight="1">
      <x:c r="A78" s="34"/>
      <x:c r="B78" s="34"/>
      <x:c r="C78" s="34"/>
      <x:c r="D78" s="34"/>
      <x:c r="E78" s="38"/>
      <x:c r="F78" s="38"/>
      <x:c r="G78" s="40" t="str">
        <x:f>IF(OR(E78="",F78=""),"",E78-F78)</x:f>
      </x:c>
      <x:c r="H78" s="34"/>
      <x:c r="I78" s="34"/>
      <x:c r="J78" s="34"/>
    </x:row>
    <x:row r="79" ht="22" customHeight="1">
      <x:c r="A79" s="34"/>
      <x:c r="B79" s="34"/>
      <x:c r="C79" s="34"/>
      <x:c r="D79" s="34"/>
      <x:c r="E79" s="38"/>
      <x:c r="F79" s="38"/>
      <x:c r="G79" s="40" t="str">
        <x:f>IF(OR(E79="",F79=""),"",E79-F79)</x:f>
      </x:c>
      <x:c r="H79" s="34"/>
      <x:c r="I79" s="34"/>
      <x:c r="J79" s="34"/>
    </x:row>
    <x:row r="80" ht="22" customHeight="1">
      <x:c r="A80" s="34"/>
      <x:c r="B80" s="34"/>
      <x:c r="C80" s="34"/>
      <x:c r="D80" s="34"/>
      <x:c r="E80" s="38"/>
      <x:c r="F80" s="38"/>
      <x:c r="G80" s="40" t="str">
        <x:f>IF(OR(E80="",F80=""),"",E80-F80)</x:f>
      </x:c>
      <x:c r="H80" s="34"/>
      <x:c r="I80" s="34"/>
      <x:c r="J80" s="34"/>
    </x:row>
    <x:row r="81" ht="22" customHeight="1">
      <x:c r="A81" s="34"/>
      <x:c r="B81" s="34"/>
      <x:c r="C81" s="34"/>
      <x:c r="D81" s="34"/>
      <x:c r="E81" s="38"/>
      <x:c r="F81" s="38"/>
      <x:c r="G81" s="40" t="str">
        <x:f>IF(OR(E81="",F81=""),"",E81-F81)</x:f>
      </x:c>
      <x:c r="H81" s="34"/>
      <x:c r="I81" s="34"/>
      <x:c r="J81" s="34"/>
    </x:row>
    <x:row r="82" ht="22" customHeight="1">
      <x:c r="A82" s="34"/>
      <x:c r="B82" s="34"/>
      <x:c r="C82" s="34"/>
      <x:c r="D82" s="34"/>
      <x:c r="E82" s="38"/>
      <x:c r="F82" s="38"/>
      <x:c r="G82" s="40" t="str">
        <x:f>IF(OR(E82="",F82=""),"",E82-F82)</x:f>
      </x:c>
      <x:c r="H82" s="34"/>
      <x:c r="I82" s="34"/>
      <x:c r="J82" s="34"/>
    </x:row>
    <x:row r="83" ht="22" customHeight="1">
      <x:c r="A83" s="34"/>
      <x:c r="B83" s="34"/>
      <x:c r="C83" s="34"/>
      <x:c r="D83" s="34"/>
      <x:c r="E83" s="38"/>
      <x:c r="F83" s="38"/>
      <x:c r="G83" s="40" t="str">
        <x:f>IF(OR(E83="",F83=""),"",E83-F83)</x:f>
      </x:c>
      <x:c r="H83" s="34"/>
      <x:c r="I83" s="34"/>
      <x:c r="J83" s="34"/>
    </x:row>
    <x:row r="84" ht="22" customHeight="1">
      <x:c r="A84" s="34"/>
      <x:c r="B84" s="34"/>
      <x:c r="C84" s="34"/>
      <x:c r="D84" s="34"/>
      <x:c r="E84" s="38"/>
      <x:c r="F84" s="38"/>
      <x:c r="G84" s="40" t="str">
        <x:f>IF(OR(E84="",F84=""),"",E84-F84)</x:f>
      </x:c>
      <x:c r="H84" s="34"/>
      <x:c r="I84" s="34"/>
      <x:c r="J84" s="34"/>
    </x:row>
    <x:row r="85" ht="22" customHeight="1">
      <x:c r="A85" s="34"/>
      <x:c r="B85" s="34"/>
      <x:c r="C85" s="34"/>
      <x:c r="D85" s="34"/>
      <x:c r="E85" s="38"/>
      <x:c r="F85" s="38"/>
      <x:c r="G85" s="40" t="str">
        <x:f>IF(OR(E85="",F85=""),"",E85-F85)</x:f>
      </x:c>
      <x:c r="H85" s="34"/>
      <x:c r="I85" s="34"/>
      <x:c r="J85" s="34"/>
    </x:row>
    <x:row r="86" ht="22" customHeight="1">
      <x:c r="A86" s="34"/>
      <x:c r="B86" s="34"/>
      <x:c r="C86" s="34"/>
      <x:c r="D86" s="34"/>
      <x:c r="E86" s="38"/>
      <x:c r="F86" s="38"/>
      <x:c r="G86" s="40" t="str">
        <x:f>IF(OR(E86="",F86=""),"",E86-F86)</x:f>
      </x:c>
      <x:c r="H86" s="34"/>
      <x:c r="I86" s="34"/>
      <x:c r="J86" s="34"/>
    </x:row>
    <x:row r="87" ht="22" customHeight="1">
      <x:c r="A87" s="34"/>
      <x:c r="B87" s="34"/>
      <x:c r="C87" s="34"/>
      <x:c r="D87" s="34"/>
      <x:c r="E87" s="38"/>
      <x:c r="F87" s="38"/>
      <x:c r="G87" s="40" t="str">
        <x:f>IF(OR(E87="",F87=""),"",E87-F87)</x:f>
      </x:c>
      <x:c r="H87" s="34"/>
      <x:c r="I87" s="34"/>
      <x:c r="J87" s="34"/>
    </x:row>
    <x:row r="88" ht="22" customHeight="1">
      <x:c r="A88" s="34"/>
      <x:c r="B88" s="34"/>
      <x:c r="C88" s="34"/>
      <x:c r="D88" s="34"/>
      <x:c r="E88" s="38"/>
      <x:c r="F88" s="38"/>
      <x:c r="G88" s="40" t="str">
        <x:f>IF(OR(E88="",F88=""),"",E88-F88)</x:f>
      </x:c>
      <x:c r="H88" s="34"/>
      <x:c r="I88" s="34"/>
      <x:c r="J88" s="34"/>
    </x:row>
    <x:row r="89" ht="22" customHeight="1">
      <x:c r="A89" s="34"/>
      <x:c r="B89" s="34"/>
      <x:c r="C89" s="34"/>
      <x:c r="D89" s="34"/>
      <x:c r="E89" s="38"/>
      <x:c r="F89" s="38"/>
      <x:c r="G89" s="40" t="str">
        <x:f>IF(OR(E89="",F89=""),"",E89-F89)</x:f>
      </x:c>
      <x:c r="H89" s="34"/>
      <x:c r="I89" s="34"/>
      <x:c r="J89" s="34"/>
    </x:row>
    <x:row r="90" ht="22" customHeight="1">
      <x:c r="A90" s="34"/>
      <x:c r="B90" s="34"/>
      <x:c r="C90" s="34"/>
      <x:c r="D90" s="34"/>
      <x:c r="E90" s="38"/>
      <x:c r="F90" s="38"/>
      <x:c r="G90" s="40" t="str">
        <x:f>IF(OR(E90="",F90=""),"",E90-F90)</x:f>
      </x:c>
      <x:c r="H90" s="34"/>
      <x:c r="I90" s="34"/>
      <x:c r="J90" s="34"/>
    </x:row>
    <x:row r="91" ht="22" customHeight="1">
      <x:c r="A91" s="34"/>
      <x:c r="B91" s="34"/>
      <x:c r="C91" s="34"/>
      <x:c r="D91" s="34"/>
      <x:c r="E91" s="38"/>
      <x:c r="F91" s="38"/>
      <x:c r="G91" s="40" t="str">
        <x:f>IF(OR(E91="",F91=""),"",E91-F91)</x:f>
      </x:c>
      <x:c r="H91" s="34"/>
      <x:c r="I91" s="34"/>
      <x:c r="J91" s="34"/>
    </x:row>
    <x:row r="92" ht="22" customHeight="1">
      <x:c r="A92" s="34"/>
      <x:c r="B92" s="34"/>
      <x:c r="C92" s="34"/>
      <x:c r="D92" s="34"/>
      <x:c r="E92" s="38"/>
      <x:c r="F92" s="38"/>
      <x:c r="G92" s="40" t="str">
        <x:f>IF(OR(E92="",F92=""),"",E92-F92)</x:f>
      </x:c>
      <x:c r="H92" s="34"/>
      <x:c r="I92" s="34"/>
      <x:c r="J92" s="34"/>
    </x:row>
    <x:row r="93" ht="22" customHeight="1">
      <x:c r="A93" s="34"/>
      <x:c r="B93" s="34"/>
      <x:c r="C93" s="34"/>
      <x:c r="D93" s="34"/>
      <x:c r="E93" s="38"/>
      <x:c r="F93" s="38"/>
      <x:c r="G93" s="40" t="str">
        <x:f>IF(OR(E93="",F93=""),"",E93-F93)</x:f>
      </x:c>
      <x:c r="H93" s="34"/>
      <x:c r="I93" s="34"/>
      <x:c r="J93" s="34"/>
    </x:row>
    <x:row r="94" ht="22" customHeight="1">
      <x:c r="A94" s="34"/>
      <x:c r="B94" s="34"/>
      <x:c r="C94" s="34"/>
      <x:c r="D94" s="34"/>
      <x:c r="E94" s="38"/>
      <x:c r="F94" s="38"/>
      <x:c r="G94" s="40" t="str">
        <x:f>IF(OR(E94="",F94=""),"",E94-F94)</x:f>
      </x:c>
      <x:c r="H94" s="34"/>
      <x:c r="I94" s="34"/>
      <x:c r="J94" s="34"/>
    </x:row>
    <x:row r="95" ht="22" customHeight="1">
      <x:c r="A95" s="34"/>
      <x:c r="B95" s="34"/>
      <x:c r="C95" s="34"/>
      <x:c r="D95" s="34"/>
      <x:c r="E95" s="38"/>
      <x:c r="F95" s="38"/>
      <x:c r="G95" s="40" t="str">
        <x:f>IF(OR(E95="",F95=""),"",E95-F95)</x:f>
      </x:c>
      <x:c r="H95" s="34"/>
      <x:c r="I95" s="34"/>
      <x:c r="J95" s="34"/>
    </x:row>
    <x:row r="96" ht="22" customHeight="1">
      <x:c r="A96" s="34"/>
      <x:c r="B96" s="34"/>
      <x:c r="C96" s="34"/>
      <x:c r="D96" s="34"/>
      <x:c r="E96" s="38"/>
      <x:c r="F96" s="38"/>
      <x:c r="G96" s="40" t="str">
        <x:f>IF(OR(E96="",F96=""),"",E96-F96)</x:f>
      </x:c>
      <x:c r="H96" s="34"/>
      <x:c r="I96" s="34"/>
      <x:c r="J96" s="34"/>
    </x:row>
    <x:row r="97" ht="22" customHeight="1">
      <x:c r="A97" s="34"/>
      <x:c r="B97" s="34"/>
      <x:c r="C97" s="34"/>
      <x:c r="D97" s="34"/>
      <x:c r="E97" s="38"/>
      <x:c r="F97" s="38"/>
      <x:c r="G97" s="40" t="str">
        <x:f>IF(OR(E97="",F97=""),"",E97-F97)</x:f>
      </x:c>
      <x:c r="H97" s="34"/>
      <x:c r="I97" s="34"/>
      <x:c r="J97" s="34"/>
    </x:row>
    <x:row r="98" ht="22" customHeight="1">
      <x:c r="A98" s="34"/>
      <x:c r="B98" s="34"/>
      <x:c r="C98" s="34"/>
      <x:c r="D98" s="34"/>
      <x:c r="E98" s="38"/>
      <x:c r="F98" s="38"/>
      <x:c r="G98" s="40" t="str">
        <x:f>IF(OR(E98="",F98=""),"",E98-F98)</x:f>
      </x:c>
      <x:c r="H98" s="34"/>
      <x:c r="I98" s="34"/>
      <x:c r="J98" s="34"/>
    </x:row>
    <x:row r="99" ht="22" customHeight="1">
      <x:c r="A99" s="34"/>
      <x:c r="B99" s="34"/>
      <x:c r="C99" s="34"/>
      <x:c r="D99" s="34"/>
      <x:c r="E99" s="38"/>
      <x:c r="F99" s="38"/>
      <x:c r="G99" s="40" t="str">
        <x:f>IF(OR(E99="",F99=""),"",E99-F99)</x:f>
      </x:c>
      <x:c r="H99" s="34"/>
      <x:c r="I99" s="34"/>
      <x:c r="J99" s="34"/>
    </x:row>
    <x:row r="100" ht="22" customHeight="1">
      <x:c r="A100" s="34"/>
      <x:c r="B100" s="34"/>
      <x:c r="C100" s="34"/>
      <x:c r="D100" s="34"/>
      <x:c r="E100" s="38"/>
      <x:c r="F100" s="38"/>
      <x:c r="G100" s="40" t="str">
        <x:f>IF(OR(E100="",F100=""),"",E100-F100)</x:f>
      </x:c>
      <x:c r="H100" s="34"/>
      <x:c r="I100" s="34"/>
      <x:c r="J100" s="34"/>
    </x:row>
    <x:row r="101" ht="22" customHeight="1">
      <x:c r="A101" s="34"/>
      <x:c r="B101" s="34"/>
      <x:c r="C101" s="34"/>
      <x:c r="D101" s="34"/>
      <x:c r="E101" s="38"/>
      <x:c r="F101" s="38"/>
      <x:c r="G101" s="40" t="str">
        <x:f>IF(OR(E101="",F101=""),"",E101-F101)</x:f>
      </x:c>
      <x:c r="H101" s="34"/>
      <x:c r="I101" s="34"/>
      <x:c r="J101" s="34"/>
    </x:row>
    <x:row r="102" ht="22" customHeight="1">
      <x:c r="A102" s="34"/>
      <x:c r="B102" s="34"/>
      <x:c r="C102" s="34"/>
      <x:c r="D102" s="34"/>
      <x:c r="E102" s="38"/>
      <x:c r="F102" s="38"/>
      <x:c r="G102" s="40" t="str">
        <x:f>IF(OR(E102="",F102=""),"",E102-F102)</x:f>
      </x:c>
      <x:c r="H102" s="34"/>
      <x:c r="I102" s="34"/>
      <x:c r="J102" s="34"/>
    </x:row>
    <x:row r="103" ht="22" customHeight="1">
      <x:c r="A103" s="34"/>
      <x:c r="B103" s="34"/>
      <x:c r="C103" s="34"/>
      <x:c r="D103" s="34"/>
      <x:c r="E103" s="38"/>
      <x:c r="F103" s="38"/>
      <x:c r="G103" s="40" t="str">
        <x:f>IF(OR(E103="",F103=""),"",E103-F103)</x:f>
      </x:c>
      <x:c r="H103" s="34"/>
      <x:c r="I103" s="34"/>
      <x:c r="J103" s="34"/>
    </x:row>
    <x:row r="104" ht="22" customHeight="1">
      <x:c r="A104" s="34"/>
      <x:c r="B104" s="34"/>
      <x:c r="C104" s="34"/>
      <x:c r="D104" s="34"/>
      <x:c r="E104" s="38"/>
      <x:c r="F104" s="38"/>
      <x:c r="G104" s="40" t="str">
        <x:f>IF(OR(E104="",F104=""),"",E104-F104)</x:f>
      </x:c>
      <x:c r="H104" s="34"/>
      <x:c r="I104" s="34"/>
      <x:c r="J104" s="34"/>
    </x:row>
    <x:row r="105" ht="22" customHeight="1">
      <x:c r="A105" s="34"/>
      <x:c r="B105" s="34"/>
      <x:c r="C105" s="34"/>
      <x:c r="D105" s="34"/>
      <x:c r="E105" s="38"/>
      <x:c r="F105" s="38"/>
      <x:c r="G105" s="40" t="str">
        <x:f>IF(OR(E105="",F105=""),"",E105-F105)</x:f>
      </x:c>
      <x:c r="H105" s="34"/>
      <x:c r="I105" s="34"/>
      <x:c r="J105" s="34"/>
    </x:row>
    <x:row r="106" ht="22" customHeight="1">
      <x:c r="A106" s="34"/>
      <x:c r="B106" s="34"/>
      <x:c r="C106" s="34"/>
      <x:c r="D106" s="34"/>
      <x:c r="E106" s="38"/>
      <x:c r="F106" s="38"/>
      <x:c r="G106" s="40" t="str">
        <x:f>IF(OR(E106="",F106=""),"",E106-F106)</x:f>
      </x:c>
      <x:c r="H106" s="34"/>
      <x:c r="I106" s="34"/>
      <x:c r="J106" s="34"/>
    </x:row>
    <x:row r="107" ht="22" customHeight="1">
      <x:c r="A107" s="34"/>
      <x:c r="B107" s="34"/>
      <x:c r="C107" s="34"/>
      <x:c r="D107" s="34"/>
      <x:c r="E107" s="38"/>
      <x:c r="F107" s="38"/>
      <x:c r="G107" s="40" t="str">
        <x:f>IF(OR(E107="",F107=""),"",E107-F107)</x:f>
      </x:c>
      <x:c r="H107" s="34"/>
      <x:c r="I107" s="34"/>
      <x:c r="J107" s="34"/>
    </x:row>
  </x:sheetData>
  <x:mergeCells>
    <x:mergeCell ref="A1:J2"/>
    <x:mergeCell ref="A3:J3"/>
    <x:mergeCell ref="A4:J4"/>
  </x:mergeCells>
  <x:dataValidations count="2">
    <x:dataValidation type="list" sqref="A8:A107">
      <x:formula1>"Alta,Média,Baixa"</x:formula1>
    </x:dataValidation>
    <x:dataValidation type="list" sqref="H8:H107">
      <x:formula1>"Pendente,Em análise,Adquirida,Desistida"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37" hidden="0" customWidth="1"/>
    <x:col min="2" max="2" width="20" hidden="0" customWidth="1"/>
    <x:col min="3" max="3" width="14" hidden="0" customWidth="1"/>
    <x:col min="4" max="4" width="14" hidden="0" customWidth="1"/>
    <x:col min="5" max="5" width="14" hidden="0" customWidth="1"/>
    <x:col min="6" max="6" width="15" hidden="0" customWidth="1"/>
    <x:col min="7" max="7" width="15" hidden="0" customWidth="1"/>
    <x:col min="8" max="8" width="14" hidden="0" customWidth="1"/>
  </x:cols>
  <x:sheetData>
    <x:row r="1" ht="28" customHeight="1">
      <x:c r="A1" s="4" t="str">
        <x:v>TH NUMISMÁTICA  |  PAINEL DE CONTROLE</x:v>
      </x:c>
      <x:c r="B1" s="4"/>
      <x:c r="C1" s="4"/>
      <x:c r="D1" s="4"/>
      <x:c r="E1" s="4"/>
      <x:c r="F1" s="4"/>
      <x:c r="G1" s="4"/>
      <x:c r="H1" s="4"/>
    </x:row>
    <x:row r="2" ht="28" customHeight="1">
      <x:c r="A2" s="4"/>
      <x:c r="B2" s="4"/>
      <x:c r="C2" s="4"/>
      <x:c r="D2" s="4"/>
      <x:c r="E2" s="4"/>
      <x:c r="F2" s="4"/>
      <x:c r="G2" s="4"/>
      <x:c r="H2" s="4"/>
    </x:row>
    <x:row r="3" ht="26" customHeight="1">
      <x:c r="A3" s="10" t="str">
        <x:v>Panorama automático a partir dos registros preenchidos em outras abas.</x:v>
      </x:c>
      <x:c r="B3" s="10"/>
      <x:c r="C3" s="10"/>
      <x:c r="D3" s="10"/>
      <x:c r="E3" s="10"/>
      <x:c r="F3" s="10"/>
      <x:c r="G3" s="10"/>
      <x:c r="H3" s="10"/>
    </x:row>
    <x:row r="4" ht="22" customHeight="1">
      <x:c r="A4" s="15" t="str">
        <x:v>Arquivo extraído de thnumismatica.com.br  |  TH Numismática  |  Versão 1.0  |  Outubro/2026</x:v>
      </x:c>
      <x:c r="B4" s="15"/>
      <x:c r="C4" s="15"/>
      <x:c r="D4" s="15"/>
      <x:c r="E4" s="15"/>
      <x:c r="F4" s="15"/>
      <x:c r="G4" s="15"/>
      <x:c r="H4" s="15"/>
    </x:row>
    <x:row r="7" ht="30" customHeight="1">
      <x:c r="A7" s="19" t="str">
        <x:v>INDICADOR</x:v>
      </x:c>
      <x:c r="B7" s="19" t="str">
        <x:v>RESULTADO</x:v>
      </x:c>
    </x:row>
    <x:row r="8" ht="32" customHeight="1">
      <x:c r="A8" s="44" t="str">
        <x:v>Aquisições registradas</x:v>
      </x:c>
      <x:c r="B8" s="46" t="n">
        <x:f>COUNTA('Aquisições'!A8:A127)</x:f>
        <x:v>0</x:v>
      </x:c>
    </x:row>
    <x:row r="9" ht="32" customHeight="1">
      <x:c r="A9" s="44" t="str">
        <x:v>Moedas recebidas</x:v>
      </x:c>
      <x:c r="B9" s="46" t="n">
        <x:f>COUNTIF('Aquisições'!B8:B127,"Recebida")</x:f>
        <x:v>0</x:v>
      </x:c>
    </x:row>
    <x:row r="10" ht="32" customHeight="1">
      <x:c r="A10" s="44" t="str">
        <x:v>Moedas em trânsito</x:v>
      </x:c>
      <x:c r="B10" s="46" t="n">
        <x:f>COUNTIF('Aquisições'!B8:B127,"Em trânsito")</x:f>
        <x:v>0</x:v>
      </x:c>
    </x:row>
    <x:row r="11" ht="32" customHeight="1">
      <x:c r="A11" s="44" t="str">
        <x:v>Gasto nas moedas recebidas (R$)</x:v>
      </x:c>
      <x:c r="B11" s="48" t="n">
        <x:f>SUMIF('Aquisições'!B8:B127,"Recebida",'Aquisições'!K8:K127)</x:f>
        <x:v>0</x:v>
      </x:c>
    </x:row>
    <x:row r="12" ht="32" customHeight="1">
      <x:c r="A12" s="44" t="str">
        <x:v>Temas com meta cadastrada</x:v>
      </x:c>
      <x:c r="B12" s="46" t="n">
        <x:f>COUNTA('Metas'!A8:A47)</x:f>
        <x:v>0</x:v>
      </x:c>
    </x:row>
    <x:row r="13" ht="32" customHeight="1">
      <x:c r="A13" s="44" t="str">
        <x:v>Quantidade total almejada</x:v>
      </x:c>
      <x:c r="B13" s="46" t="n">
        <x:f>SUM('Metas'!B8:B47)</x:f>
        <x:v>0</x:v>
      </x:c>
    </x:row>
    <x:row r="14" ht="32" customHeight="1">
      <x:c r="A14" s="44" t="str">
        <x:v>Peças faltantes nas metas</x:v>
      </x:c>
      <x:c r="B14" s="46" t="n">
        <x:f>SUM('Metas'!D8:D47)</x:f>
        <x:v>0</x:v>
      </x:c>
    </x:row>
    <x:row r="15" ht="32" customHeight="1">
      <x:c r="A15" s="44" t="str">
        <x:v>Itens na lista de desejos</x:v>
      </x:c>
      <x:c r="B15" s="46" t="n">
        <x:f>COUNTA('Lista de desejos'!C8:C107)</x:f>
        <x:v>0</x:v>
      </x:c>
    </x:row>
    <x:row r="18" ht="27" customHeight="1">
      <x:c r="A18" s="51" t="str">
        <x:v>Lembrete: orçamento registrado não é avaliação de mercado. A planilha contabiliza valores informados pelo colecionador; campos desconhecidos precisam ser identificados em Observações.</x:v>
      </x:c>
      <x:c r="B18" s="51"/>
      <x:c r="C18" s="51"/>
      <x:c r="D18" s="51"/>
      <x:c r="E18" s="51"/>
      <x:c r="F18" s="51"/>
      <x:c r="G18" s="51"/>
      <x:c r="H18" s="51"/>
    </x:row>
    <x:row r="19" ht="27" customHeight="1">
      <x:c r="A19" s="51"/>
      <x:c r="B19" s="51"/>
      <x:c r="C19" s="51"/>
      <x:c r="D19" s="51"/>
      <x:c r="E19" s="51"/>
      <x:c r="F19" s="51"/>
      <x:c r="G19" s="51"/>
      <x:c r="H19" s="51"/>
    </x:row>
    <x:row r="22" ht="30" customHeight="1">
      <x:c r="A22" s="54" t="str">
        <x:v>TH NUMISMÁTICA  |  Estude moedas históricas em thnumismatica.com.br</x:v>
      </x:c>
      <x:c r="B22" s="54"/>
      <x:c r="C22" s="54"/>
      <x:c r="D22" s="54"/>
      <x:c r="E22" s="54"/>
      <x:c r="F22" s="54"/>
      <x:c r="G22" s="54"/>
      <x:c r="H22" s="54"/>
    </x:row>
  </x:sheetData>
  <x:mergeCells>
    <x:mergeCell ref="A1:H2"/>
    <x:mergeCell ref="A3:H3"/>
    <x:mergeCell ref="A4:H4"/>
    <x:mergeCell ref="A18:H19"/>
    <x:mergeCell ref="A22:H22"/>
  </x:mergeCells>
  <x:pageMargins left="0.7" right="0.7" top="0.75" bottom="0.75" header="0.3" footer="0.3"/>
</x:worksheet>
</file>