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ables/table6.xml" ContentType="application/vnd.openxmlformats-officedocument.spreadsheetml.table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cc4431fe5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035a0ecea1b5490e"/>
    <x:sheet xmlns:r="http://schemas.openxmlformats.org/officeDocument/2006/relationships" name="PAINEL" sheetId="2" r:id="R1b94fd90ce684b6c"/>
    <x:sheet xmlns:r="http://schemas.openxmlformats.org/officeDocument/2006/relationships" name="ACERVO" sheetId="3" r:id="R480f3d9c1bec4538"/>
    <x:sheet xmlns:r="http://schemas.openxmlformats.org/officeDocument/2006/relationships" name="DESEJADAS" sheetId="4" r:id="R2c8379597ed440ed"/>
    <x:sheet xmlns:r="http://schemas.openxmlformats.org/officeDocument/2006/relationships" name="MOVIMENTACOES" sheetId="5" r:id="R1d96ba68046c49ee"/>
    <x:sheet xmlns:r="http://schemas.openxmlformats.org/officeDocument/2006/relationships" name="PROCEDENCIA" sheetId="6" r:id="Raba7db81104e4bde"/>
    <x:sheet xmlns:r="http://schemas.openxmlformats.org/officeDocument/2006/relationships" name="IMAGENS" sheetId="7" r:id="Rfb0478b66e4a43b0"/>
    <x:sheet xmlns:r="http://schemas.openxmlformats.org/officeDocument/2006/relationships" name="EXEMPLO" sheetId="8" r:id="R06c3609df98d4deb"/>
    <x:sheet xmlns:r="http://schemas.openxmlformats.org/officeDocument/2006/relationships" name="LISTAS" sheetId="9" r:id="R5064140866f24c19"/>
    <x:sheet xmlns:r="http://schemas.openxmlformats.org/officeDocument/2006/relationships" name="FONTES" sheetId="10" r:id="Rc798a17b1e9f406f"/>
    <x:sheet xmlns:r="http://schemas.openxmlformats.org/officeDocument/2006/relationships" name="BACKUP" sheetId="11" r:id="R8b2f6edc90d349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R$ #,##0.00"/>
    <x:numFmt numFmtId="202" formatCode="0.000"/>
    <x:numFmt numFmtId="203" formatCode="dd/mm/yyyy"/>
  </x:numFmts>
  <x:fonts count="10">
    <x:font>
      <x:sz val="11"/>
      <x:name val="Carlito"/>
    </x:font>
    <x:font>
      <x:b/>
      <x:sz val="16"/>
      <x:color rgb="FFFFFFFF"/>
      <x:name val="Carlito"/>
    </x:font>
    <x:font>
      <x:sz val="10"/>
      <x:color rgb="FF566B78"/>
      <x:name val="Carlito"/>
    </x:font>
    <x:font>
      <x:b/>
      <x:sz val="11"/>
      <x:color rgb="FFFFFFFF"/>
      <x:name val="Carlito"/>
    </x:font>
    <x:font>
      <x:b/>
      <x:sz val="11"/>
      <x:color rgb="FFAC793B"/>
      <x:name val="Carlito"/>
    </x:font>
    <x:font>
      <x:b/>
      <x:sz val="10"/>
      <x:color rgb="FFFFFFFF"/>
      <x:name val="Carlito"/>
    </x:font>
    <x:font>
      <x:sz val="9"/>
      <x:name val="Carlito"/>
    </x:font>
    <x:font>
      <x:b/>
      <x:sz val="11"/>
      <x:name val="Carlito"/>
    </x:font>
    <x:font>
      <x:b/>
      <x:sz val="11"/>
      <x:color rgb="FF152D3E"/>
      <x:name val="Carlito"/>
    </x:font>
    <x:font>
      <x:sz val="10"/>
      <x:color rgb="FF152D3E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52D3E"/>
      </x:patternFill>
    </x:fill>
    <x:fill>
      <x:patternFill patternType="solid">
        <x:fgColor rgb="FFEAF0F2"/>
      </x:patternFill>
    </x:fill>
    <x:fill>
      <x:patternFill patternType="solid">
        <x:fgColor rgb="FFF6F0E5"/>
      </x:patternFill>
    </x:fill>
    <x:fill>
      <x:patternFill patternType="solid">
        <x:fgColor rgb="FFFFFFFF"/>
      </x:patternFill>
    </x:fill>
    <x:fill>
      <x:patternFill patternType="solid">
        <x:fgColor rgb="FFF7FAFB"/>
      </x:patternFill>
    </x:fill>
  </x:fills>
  <x:borders count="2">
    <x:border/>
    <x:border/>
  </x:borders>
  <x:cellStyleXfs count="1">
    <x:xf numFmtId="0" fontId="0" fillId="0" borderId="0"/>
  </x:cellStyleXfs>
  <x:cellXfs count="9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201" fontId="6" fillId="0" borderId="0" xfId="0" applyNumberFormat="1" applyFont="1" applyFill="1" applyBorder="1"/>
    <x:xf numFmtId="201" fontId="6" fillId="0" borderId="1" xfId="0" applyNumberFormat="1" applyFont="1" applyFill="1" applyBorder="1"/>
    <x:xf numFmtId="201" fontId="0" fillId="3" borderId="0" xfId="0" applyNumberFormat="1" applyFont="1" applyFill="1" applyBorder="1"/>
    <x:xf numFmtId="201" fontId="0" fillId="3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6" fillId="0" borderId="0" xfId="0" applyNumberFormat="1" applyFont="1" applyFill="1" applyBorder="1"/>
    <x:xf numFmtId="202" fontId="6" fillId="0" borderId="1" xfId="0" applyNumberFormat="1" applyFont="1" applyFill="1" applyBorder="1"/>
    <x:xf numFmtId="203" fontId="6" fillId="0" borderId="0" xfId="0" applyNumberFormat="1" applyFont="1" applyFill="1" applyBorder="1"/>
    <x:xf numFmtId="203" fontId="6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0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203" fontId="0" fillId="0" borderId="0" xfId="0" applyNumberFormat="1" applyFont="1" applyFill="1" applyBorder="1" applyAlignment="1">
      <x:alignment vertical="center"/>
    </x:xf>
    <x:xf numFmtId="200" fontId="0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202" fontId="6" fillId="0" borderId="1" xfId="0" applyNumberFormat="1" applyFont="1" applyFill="1" applyBorder="1" applyAlignment="1">
      <x:alignment vertical="center"/>
    </x:xf>
    <x:xf numFmtId="203" fontId="6" fillId="0" borderId="1" xfId="0" applyNumberFormat="1" applyFont="1" applyFill="1" applyBorder="1" applyAlignment="1">
      <x:alignment vertical="center"/>
    </x:xf>
    <x:xf numFmtId="201" fontId="6" fillId="0" borderId="1" xfId="0" applyNumberFormat="1" applyFont="1" applyFill="1" applyBorder="1" applyAlignment="1">
      <x:alignment vertical="center"/>
    </x:xf>
    <x:xf numFmtId="201" fontId="0" fillId="3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3" fontId="0" fillId="0" borderId="1" xfId="0" applyNumberFormat="1" applyFont="1" applyFill="1" applyBorder="1" applyAlignment="1">
      <x:alignment vertical="center"/>
    </x:xf>
    <x:xf numFmtId="200" fontId="0" fillId="3" borderId="1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0" fillId="4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8" fillId="4" borderId="0" xfId="0" applyNumberFormat="1" applyFont="1" applyFill="1" applyBorder="1"/>
    <x:xf numFmtId="0" fontId="8" fillId="4" borderId="1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/>
    </x:xf>
    <x:xf numFmtId="0" fontId="2" fillId="5" borderId="1" xfId="0" applyNumberFormat="1" applyFont="1" applyFill="1" applyBorder="1" applyAlignment="1">
      <x:alignment wrapText="1"/>
    </x:xf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/>
    <x:xf numFmtId="0" fontId="9" fillId="3" borderId="1" xfId="0" applyNumberFormat="1" applyFont="1" applyFill="1" applyBorder="1" applyAlignment="1">
      <x:alignment wrapText="1"/>
    </x:xf>
    <x:xf numFmtId="0" fontId="9" fillId="3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9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9" fillId="6" borderId="1" xfId="0" applyNumberFormat="1" applyFont="1" applyFill="1" applyBorder="1"/>
    <x:xf numFmtId="0" fontId="9" fillId="6" borderId="1" xfId="0" applyNumberFormat="1" applyFont="1" applyFill="1" applyBorder="1" applyAlignment="1">
      <x:alignment wrapText="1"/>
    </x:xf>
    <x:xf numFmtId="0" fontId="9" fillId="6" borderId="1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B1C1C"/>
      </x:font>
      <x:fill>
        <x:patternFill patternType="solid">
          <x:bgColor rgb="FFFDE8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abadacfdf43aa" /><Relationship Type="http://schemas.openxmlformats.org/officeDocument/2006/relationships/theme" Target="/xl/theme/theme1.xml" Id="R5c62230e94374ed2" /><Relationship Type="http://schemas.openxmlformats.org/officeDocument/2006/relationships/sharedStrings" Target="/xl/sharedStrings.xml" Id="R8ae6a2ee26b44fa4" /><Relationship Type="http://schemas.openxmlformats.org/officeDocument/2006/relationships/worksheet" Target="/xl/worksheets/sheet1.xml" Id="R035a0ecea1b5490e" /><Relationship Type="http://schemas.openxmlformats.org/officeDocument/2006/relationships/worksheet" Target="/xl/worksheets/sheet2.xml" Id="R1b94fd90ce684b6c" /><Relationship Type="http://schemas.openxmlformats.org/officeDocument/2006/relationships/worksheet" Target="/xl/worksheets/sheet3.xml" Id="R480f3d9c1bec4538" /><Relationship Type="http://schemas.openxmlformats.org/officeDocument/2006/relationships/worksheet" Target="/xl/worksheets/sheet4.xml" Id="R2c8379597ed440ed" /><Relationship Type="http://schemas.openxmlformats.org/officeDocument/2006/relationships/worksheet" Target="/xl/worksheets/sheet5.xml" Id="R1d96ba68046c49ee" /><Relationship Type="http://schemas.openxmlformats.org/officeDocument/2006/relationships/worksheet" Target="/xl/worksheets/sheet6.xml" Id="Raba7db81104e4bde" /><Relationship Type="http://schemas.openxmlformats.org/officeDocument/2006/relationships/worksheet" Target="/xl/worksheets/sheet7.xml" Id="Rfb0478b66e4a43b0" /><Relationship Type="http://schemas.openxmlformats.org/officeDocument/2006/relationships/worksheet" Target="/xl/worksheets/sheet8.xml" Id="R06c3609df98d4deb" /><Relationship Type="http://schemas.openxmlformats.org/officeDocument/2006/relationships/worksheet" Target="/xl/worksheets/sheet9.xml" Id="R5064140866f24c19" /><Relationship Type="http://schemas.openxmlformats.org/officeDocument/2006/relationships/worksheet" Target="/xl/worksheets/sheet10.xml" Id="Rc798a17b1e9f406f" /><Relationship Type="http://schemas.openxmlformats.org/officeDocument/2006/relationships/worksheet" Target="/xl/worksheets/sheet11.xml" Id="R8b2f6edc90d3499d" /></Relationships>
</file>

<file path=xl/tables/table1.xml><?xml version="1.0" encoding="utf-8"?>
<x:table xmlns:x="http://schemas.openxmlformats.org/spreadsheetml/2006/main" id="1" name="THAcervo" displayName="THAcervo" ref="A6:AT406" headerRowCount="1" totalsRowCount="0" totalsRowShown="0">
  <x:tableColumns count="46">
    <x:tableColumn id="1" name="Código TH/pessoal"/>
    <x:tableColumn id="2" name="Situação"/>
    <x:tableColumn id="3" name="Civilização"/>
    <x:tableColumn id="4" name="Autoridade"/>
    <x:tableColumn id="5" name="Tipo/emissor"/>
    <x:tableColumn id="6" name="Denominação"/>
    <x:tableColumn id="7" name="Metal"/>
    <x:tableColumn id="8" name="Ano inicial"/>
    <x:tableColumn id="9" name="Ano final"/>
    <x:tableColumn id="10" name="Ceca"/>
    <x:tableColumn id="11" name="Oficina"/>
    <x:tableColumn id="12" name="Peso (g)"/>
    <x:tableColumn id="13" name="Diâm. mín. (mm)"/>
    <x:tableColumn id="14" name="Diâm. máx. (mm)"/>
    <x:tableColumn id="15" name="Eixo (h)"/>
    <x:tableColumn id="16" name="Legenda anverso"/>
    <x:tableColumn id="17" name="Descrição anverso"/>
    <x:tableColumn id="18" name="Legenda reverso"/>
    <x:tableColumn id="19" name="Descrição reverso"/>
    <x:tableColumn id="20" name="Marca campo"/>
    <x:tableColumn id="21" name="Exergo"/>
    <x:tableColumn id="22" name="Referência"/>
    <x:tableColumn id="23" name="Grau identificação"/>
    <x:tableColumn id="24" name="Conservação"/>
    <x:tableColumn id="25" name="Procedência resumida"/>
    <x:tableColumn id="26" name="Evidência proveniência"/>
    <x:tableColumn id="27" name="Data aquisição"/>
    <x:tableColumn id="28" name="Preço aquis. (R$)"/>
    <x:tableColumn id="29" name="Despesas (R$)"/>
    <x:tableColumn id="30" name="Custo total (R$)"/>
    <x:tableColumn id="31" name="Local guarda"/>
    <x:tableColumn id="32" name="Foto anverso URL"/>
    <x:tableColumn id="33" name="Foto reverso URL"/>
    <x:tableColumn id="34" name="Ficha de referência URL"/>
    <x:tableColumn id="35" name="Observações"/>
    <x:tableColumn id="36" name="Data revisão"/>
    <x:tableColumn id="37" name="Campos essenciais (%)"/>
    <x:tableColumn id="38" name="Alertas a revisar"/>
    <x:tableColumn id="39" name="Tema coleção"/>
    <x:tableColumn id="40" name="Fornecedor"/>
    <x:tableColumn id="41" name="Nº lote/nota"/>
    <x:tableColumn id="42" name="Data alienação"/>
    <x:tableColumn id="43" name="Receita alienação (R$)"/>
    <x:tableColumn id="44" name="Diferença simples (R$)"/>
    <x:tableColumn id="45" name="ID procedência"/>
    <x:tableColumn id="46" name="ID imagen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HDesejadas" displayName="THDesejadas" ref="A6:J166" headerRowCount="1" totalsRowCount="0" totalsRowShown="0">
  <x:tableColumns count="10">
    <x:tableColumn id="1" name="ID desejo"/>
    <x:tableColumn id="2" name="Civilização"/>
    <x:tableColumn id="3" name="Autoridade/tipo"/>
    <x:tableColumn id="4" name="Denominação"/>
    <x:tableColumn id="5" name="Referência"/>
    <x:tableColumn id="6" name="Prioridade"/>
    <x:tableColumn id="7" name="Orçamento (R$)"/>
    <x:tableColumn id="8" name="Link de referência"/>
    <x:tableColumn id="9" name="Status"/>
    <x:tableColumn id="10" name="Observaçõ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HMovimentacoes" displayName="THMovimentacoes" ref="A6:J256" headerRowCount="1" totalsRowCount="0" totalsRowShown="0">
  <x:tableColumns count="10">
    <x:tableColumn id="1" name="ID movimento"/>
    <x:tableColumn id="2" name="Data"/>
    <x:tableColumn id="3" name="Código moeda"/>
    <x:tableColumn id="4" name="Evento"/>
    <x:tableColumn id="5" name="Origem/destino"/>
    <x:tableColumn id="6" name="Documento ID"/>
    <x:tableColumn id="7" name="Valor (R$)"/>
    <x:tableColumn id="8" name="Responsável"/>
    <x:tableColumn id="9" name="Observações"/>
    <x:tableColumn id="10" name="Link comprovação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HProcedencia" displayName="THProcedencia" ref="A6:K256" headerRowCount="1" totalsRowCount="0" totalsRowShown="0">
  <x:tableColumns count="11">
    <x:tableColumn id="1" name="ID procedência"/>
    <x:tableColumn id="2" name="Código moeda"/>
    <x:tableColumn id="3" name="Data registro"/>
    <x:tableColumn id="4" name="Origem declarada"/>
    <x:tableColumn id="5" name="Titular anterior (se conhecido)"/>
    <x:tableColumn id="6" name="Documentos existentes"/>
    <x:tableColumn id="7" name="Nº registro/lote"/>
    <x:tableColumn id="8" name="Grau evidência"/>
    <x:tableColumn id="9" name="URL documento"/>
    <x:tableColumn id="10" name="Restrições/Licença"/>
    <x:tableColumn id="11" name="Observaçõ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HImagens" displayName="THImagens" ref="A6:J306" headerRowCount="1" totalsRowCount="0" totalsRowShown="0">
  <x:tableColumns count="10">
    <x:tableColumn id="1" name="ID imagem"/>
    <x:tableColumn id="2" name="Código moeda"/>
    <x:tableColumn id="3" name="Face/vista"/>
    <x:tableColumn id="4" name="Tipo arquivo"/>
    <x:tableColumn id="5" name="Link/caminho arquivo"/>
    <x:tableColumn id="6" name="Autoria"/>
    <x:tableColumn id="7" name="Licença/uso"/>
    <x:tableColumn id="8" name="Data fotografia"/>
    <x:tableColumn id="9" name="É original?"/>
    <x:tableColumn id="10" name="Observaçõe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HFontes" displayName="THFontes" ref="A6:D15" headerRowCount="1" totalsRowCount="0" totalsRowShown="0">
  <x:tableColumns count="4">
    <x:tableColumn id="1" name="BASE"/>
    <x:tableColumn id="2" name="FOCO"/>
    <x:tableColumn id="3" name="SITE"/>
    <x:tableColumn id="4" name="LIMITAÇÃO/US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04eae09cd3c845f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1293c31bcf874bb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68ae51aef6eb43d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d826c53559f5418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3ea1a057189f4b7d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6.xml" Id="Rdef661bd269d4994" /></Relationships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99" hidden="0" customWidth="1"/>
  </x:cols>
  <x:sheetData>
    <x:row r="1" ht="23" customHeight="1">
      <x:c r="A1" s="4" t="str">
        <x:v>TH NUMISMATICA | PLANILHA PROFISSIONAL</x:v>
      </x:c>
      <x:c r="B1" s="4"/>
      <x:c r="C1" s="4"/>
      <x:c r="D1" s="4"/>
      <x:c r="E1" s="4"/>
      <x:c r="F1" s="4"/>
      <x:c r="G1" s="4"/>
      <x:c r="H1" s="4"/>
    </x:row>
    <x:row r="2" ht="23" customHeight="1">
      <x:c r="A2" s="4"/>
      <x:c r="B2" s="4"/>
      <x:c r="C2" s="4"/>
      <x:c r="D2" s="4"/>
      <x:c r="E2" s="4"/>
      <x:c r="F2" s="4"/>
      <x:c r="G2" s="4"/>
      <x:c r="H2" s="4"/>
    </x:row>
    <x:row r="3" ht="27" customHeight="1">
      <x:c r="A3" s="10" t="str">
        <x:v>Biblioteca gratuita extraída do site thnumismatica.com.br. Versão 1.0, outubro de 2026</x:v>
      </x:c>
      <x:c r="B3" s="10"/>
      <x:c r="C3" s="10"/>
      <x:c r="D3" s="10"/>
      <x:c r="E3" s="10"/>
      <x:c r="F3" s="10"/>
      <x:c r="G3" s="10"/>
      <x:c r="H3" s="10"/>
    </x:row>
    <x:row r="5" ht="27" customHeight="1">
      <x:c r="A5" s="14" t="str">
        <x:v>COMO COMEÇAR</x:v>
      </x:c>
      <x:c r="B5" s="14"/>
      <x:c r="C5" s="14"/>
      <x:c r="D5" s="14"/>
      <x:c r="E5" s="14"/>
      <x:c r="F5" s="14"/>
      <x:c r="G5" s="14"/>
      <x:c r="H5" s="14"/>
    </x:row>
    <x:row r="7" ht="29" customHeight="1">
      <x:c r="A7" s="16" t="str">
        <x:v>1</x:v>
      </x:c>
      <x:c r="B7" s="18" t="str">
        <x:v>Abra a aba ACERVO e registre uma moeda por linha. Use código estável e único.</x:v>
      </x:c>
    </x:row>
    <x:row r="8" ht="29" customHeight="1">
      <x:c r="A8" s="16" t="str">
        <x:v>2</x:v>
      </x:c>
      <x:c r="B8" s="18" t="str">
        <x:v>Não altere a linha de títulos nem as colunas calculadas AD, AK, AL e AR.</x:v>
      </x:c>
    </x:row>
    <x:row r="9" ht="29" customHeight="1">
      <x:c r="A9" s="16" t="str">
        <x:v>3</x:v>
      </x:c>
      <x:c r="B9" s="18" t="str">
        <x:v>Preencha dados incertos como hipótese e escolha o grau de identificação. Não invente medidas.</x:v>
      </x:c>
    </x:row>
    <x:row r="10" ht="29" customHeight="1">
      <x:c r="A10" s="16" t="str">
        <x:v>4</x:v>
      </x:c>
      <x:c r="B10" s="18" t="str">
        <x:v>Use datas antes de Cristo como número negativo. Ex.: -44 corresponde a 44 a.C.</x:v>
      </x:c>
    </x:row>
    <x:row r="11" ht="29" customHeight="1">
      <x:c r="A11" s="16" t="str">
        <x:v>5</x:v>
      </x:c>
      <x:c r="B11" s="18" t="str">
        <x:v>Complete as abas PROCEDENCIA e IMAGENS com códigos idênticos aos da coluna A do ACERVO.</x:v>
      </x:c>
    </x:row>
    <x:row r="12" ht="29" customHeight="1">
      <x:c r="A12" s="16" t="str">
        <x:v>6</x:v>
      </x:c>
      <x:c r="B12" s="18" t="str">
        <x:v>Consulte o PAINEL para visualizar contagens e valores históricos, sem interpretação de preço de mercado.</x:v>
      </x:c>
    </x:row>
    <x:row r="13" ht="29" customHeight="1">
      <x:c r="A13" s="16" t="str">
        <x:v>7</x:v>
      </x:c>
      <x:c r="B13" s="18" t="str">
        <x:v>Faça cópias de segurança frequentes e não compartilhe seus dados pessoais por descuido.</x:v>
      </x:c>
    </x:row>
    <x:row r="14" ht="29" customHeight="1">
      <x:c r="A14" s="16" t="str">
        <x:v>8</x:v>
      </x:c>
      <x:c r="B14" s="18" t="str">
        <x:v>Para sugestões de novas moedas, visite o catálogo em www.thnumismatica.com.br.</x:v>
      </x:c>
    </x:row>
    <x:row r="17">
      <x:c r="A17" s="14" t="str">
        <x:v>REGRAS DE INTERPRETAÇÃO</x:v>
      </x:c>
      <x:c r="B17" s="14"/>
      <x:c r="C17" s="14"/>
      <x:c r="D17" s="14"/>
      <x:c r="E17" s="14"/>
      <x:c r="F17" s="14"/>
      <x:c r="G17" s="14"/>
      <x:c r="H17" s="14"/>
    </x:row>
    <x:row r="19" ht="29" customHeight="1">
      <x:c r="B19" s="18" t="str">
        <x:v>Identificação tipológica não equivale a atestado de autenticidade.</x:v>
      </x:c>
    </x:row>
    <x:row r="20" ht="29" customHeight="1">
      <x:c r="B20" s="18" t="str">
        <x:v>Preços e despesas são dados de aquisição, não avaliação comercial.</x:v>
      </x:c>
    </x:row>
    <x:row r="21" ht="29" customHeight="1">
      <x:c r="B21" s="18" t="str">
        <x:v>Resultado de alienação é diferença aritmética simples, não cálculo de ganho de capital.</x:v>
      </x:c>
    </x:row>
    <x:row r="22" ht="29" customHeight="1">
      <x:c r="B22" s="18" t="str">
        <x:v>Fórmulas e dropdowns foram preparadas para 400 moedas. Expanda com cuidado se necessário.</x:v>
      </x:c>
    </x:row>
    <x:row r="23" ht="29" customHeight="1">
      <x:c r="B23" s="18" t="str">
        <x:v>Os exemplos fictícios aparecem apenas na aba EXEMPLO, nunca somam no PAINEL.</x:v>
      </x:c>
    </x:row>
    <x:row r="26">
      <x:c r="B26" s="20" t="str">
        <x:v>CONHEÇA MAIS: https://www.thnumismatica.com.br/</x:v>
      </x:c>
    </x:row>
  </x:sheetData>
  <x:mergeCells>
    <x:mergeCell ref="A1:H2"/>
    <x:mergeCell ref="A3:H3"/>
    <x:mergeCell ref="A5:H5"/>
    <x:mergeCell ref="A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2" max="2" width="40" hidden="0" customWidth="1"/>
    <x:col min="3" max="3" width="23" hidden="0" customWidth="1"/>
    <x:col min="6" max="6" width="27" hidden="0" customWidth="1"/>
    <x:col min="7" max="7" width="18" hidden="0" customWidth="1"/>
  </x:cols>
  <x:sheetData>
    <x:row r="1" ht="23" customHeight="1">
      <x:c r="A1" s="4" t="str">
        <x:v>PAINEL DO COLECIONADOR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7" customHeight="1">
      <x:c r="A3" s="10" t="str">
        <x:v>Indicadores do acervo pessoal. Valores históricos registrados, sem estimativa de mercado.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5" ht="27" customHeight="1">
      <x:c r="B5" s="14" t="str">
        <x:v>MÉTRICA</x:v>
      </x:c>
      <x:c r="C5" s="14" t="str">
        <x:v>VALOR</x:v>
      </x:c>
      <x:c r="F5" s="14" t="str">
        <x:v>CIVILIZAÇÃO</x:v>
      </x:c>
      <x:c r="G5" s="14" t="str">
        <x:v>REGISTROS</x:v>
      </x:c>
      <x:c r="I5" s="14" t="str">
        <x:v>DICAS PARA UMA CATALOGAÇÃO CONFIÁVEL</x:v>
      </x:c>
      <x:c r="J5" s="14"/>
      <x:c r="K5" s="14"/>
      <x:c r="L5" s="14"/>
      <x:c r="M5" s="14"/>
      <x:c r="N5" s="14"/>
      <x:c r="O5" s="14"/>
      <x:c r="P5" s="14"/>
      <x:c r="Q5" s="14"/>
      <x:c r="R5" s="14"/>
    </x:row>
    <x:row r="6" ht="27" customHeight="1">
      <x:c r="B6" t="str">
        <x:v>Registros cadastrados</x:v>
      </x:c>
      <x:c r="C6" s="64" t="n">
        <x:f>COUNTA(ACERVO!A7:A406)</x:f>
        <x:v>0</x:v>
      </x:c>
      <x:c r="F6" t="str">
        <x:v>Romana imperial</x:v>
      </x:c>
      <x:c r="G6" t="n">
        <x:f>COUNTIF(ACERVO!C7:C406,F6)</x:f>
        <x:v>0</x:v>
      </x:c>
    </x:row>
    <x:row r="7" ht="25" customHeight="1">
      <x:c r="B7" t="str">
        <x:v>Em coleção</x:v>
      </x:c>
      <x:c r="C7" s="64" t="n">
        <x:f>COUNTIF(ACERVO!B7:B406,"Em coleção")</x:f>
        <x:v>0</x:v>
      </x:c>
      <x:c r="F7" t="str">
        <x:v>Romana republicana</x:v>
      </x:c>
      <x:c r="G7" t="n">
        <x:f>COUNTIF(ACERVO!C7:C406,F7)</x:f>
        <x:v>0</x:v>
      </x:c>
      <x:c r="I7" s="84" t="str">
        <x:v>1. Registre a referência tipológica e o link da fonte. O nome de um governante isolado raramente basta.</x:v>
      </x:c>
      <x:c r="J7" s="84"/>
      <x:c r="K7" s="84"/>
      <x:c r="L7" s="84"/>
      <x:c r="M7" s="84"/>
      <x:c r="N7" s="84"/>
      <x:c r="O7" s="84"/>
      <x:c r="P7" s="84"/>
      <x:c r="Q7" s="84"/>
      <x:c r="R7" s="84"/>
    </x:row>
    <x:row r="8" ht="25" customHeight="1">
      <x:c r="B8" t="str">
        <x:v>Em identificação</x:v>
      </x:c>
      <x:c r="C8" s="64" t="n">
        <x:f>COUNTIF(ACERVO!B7:B406,"Em identificação")</x:f>
        <x:v>0</x:v>
      </x:c>
      <x:c r="F8" t="str">
        <x:v>Romana provincial</x:v>
      </x:c>
      <x:c r="G8" t="n">
        <x:f>COUNTIF(ACERVO!C7:C406,F8)</x:f>
        <x:v>0</x:v>
      </x:c>
      <x:c r="I8" s="84"/>
      <x:c r="J8" s="84"/>
      <x:c r="K8" s="84"/>
      <x:c r="L8" s="84"/>
      <x:c r="M8" s="84"/>
      <x:c r="N8" s="84"/>
      <x:c r="O8" s="84"/>
      <x:c r="P8" s="84"/>
      <x:c r="Q8" s="84"/>
      <x:c r="R8" s="84"/>
    </x:row>
    <x:row r="9" ht="27" customHeight="1">
      <x:c r="B9" t="str">
        <x:v>A receber</x:v>
      </x:c>
      <x:c r="C9" s="64" t="n">
        <x:f>COUNTIF(ACERVO!B7:B406,"A receber")</x:f>
        <x:v>0</x:v>
      </x:c>
      <x:c r="F9" t="str">
        <x:v>Grega</x:v>
      </x:c>
      <x:c r="G9" t="n">
        <x:f>COUNTIF(ACERVO!C7:C406,F9)</x:f>
        <x:v>0</x:v>
      </x:c>
    </x:row>
    <x:row r="10" ht="25" customHeight="1">
      <x:c r="B10" t="str">
        <x:v>Vendidas</x:v>
      </x:c>
      <x:c r="C10" s="64" t="n">
        <x:f>COUNTIF(ACERVO!B7:B406,"Vendida")</x:f>
        <x:v>0</x:v>
      </x:c>
      <x:c r="F10" t="str">
        <x:v>Helenística</x:v>
      </x:c>
      <x:c r="G10" t="n">
        <x:f>COUNTIF(ACERVO!C7:C406,F10)</x:f>
        <x:v>0</x:v>
      </x:c>
      <x:c r="I10" s="91" t="str">
        <x:v>2. Vincule fotografias originais e a documentação de procedência disponível.</x:v>
      </x:c>
      <x:c r="J10" s="91"/>
      <x:c r="K10" s="91"/>
      <x:c r="L10" s="91"/>
      <x:c r="M10" s="91"/>
      <x:c r="N10" s="91"/>
      <x:c r="O10" s="91"/>
      <x:c r="P10" s="91"/>
      <x:c r="Q10" s="91"/>
      <x:c r="R10" s="91"/>
    </x:row>
    <x:row r="11" ht="25" customHeight="1">
      <x:c r="B11" t="str">
        <x:v>Custo histórico cadastrado (R$)</x:v>
      </x:c>
      <x:c r="C11" s="36" t="n">
        <x:f>SUM(ACERVO!AD7:AD406)</x:f>
        <x:v>0</x:v>
      </x:c>
      <x:c r="F11" t="str">
        <x:v>Bizantina</x:v>
      </x:c>
      <x:c r="G11" t="n">
        <x:f>COUNTIF(ACERVO!C7:C406,F11)</x:f>
        <x:v>0</x:v>
      </x:c>
      <x:c r="I11" s="91"/>
      <x:c r="J11" s="91"/>
      <x:c r="K11" s="91"/>
      <x:c r="L11" s="91"/>
      <x:c r="M11" s="91"/>
      <x:c r="N11" s="91"/>
      <x:c r="O11" s="91"/>
      <x:c r="P11" s="91"/>
      <x:c r="Q11" s="91"/>
      <x:c r="R11" s="91"/>
    </x:row>
    <x:row r="12" ht="27" customHeight="1">
      <x:c r="B12" t="str">
        <x:v>Receitas de alienação (R$)</x:v>
      </x:c>
      <x:c r="C12" s="36" t="n">
        <x:f>SUM(ACERVO!AQ7:AQ406)</x:f>
        <x:v>0</x:v>
      </x:c>
      <x:c r="F12" t="str">
        <x:v>Medieval</x:v>
      </x:c>
      <x:c r="G12" t="n">
        <x:f>COUNTIF(ACERVO!C7:C406,F12)</x:f>
        <x:v>0</x:v>
      </x:c>
    </x:row>
    <x:row r="13" ht="25" customHeight="1">
      <x:c r="F13" t="str">
        <x:v>Outra</x:v>
      </x:c>
      <x:c r="G13" t="n">
        <x:f>COUNTIF(ACERVO!C7:C406,F13)</x:f>
        <x:v>0</x:v>
      </x:c>
      <x:c r="I13" s="84" t="str">
        <x:v>3. Registre incertezas e confira alertas antes de compartilhar uma identificação.</x:v>
      </x:c>
      <x:c r="J13" s="84"/>
      <x:c r="K13" s="84"/>
      <x:c r="L13" s="84"/>
      <x:c r="M13" s="84"/>
      <x:c r="N13" s="84"/>
      <x:c r="O13" s="84"/>
      <x:c r="P13" s="84"/>
      <x:c r="Q13" s="84"/>
      <x:c r="R13" s="84"/>
    </x:row>
    <x:row r="14" ht="25" customHeight="1">
      <x:c r="I14" s="84"/>
      <x:c r="J14" s="84"/>
      <x:c r="K14" s="84"/>
      <x:c r="L14" s="84"/>
      <x:c r="M14" s="84"/>
      <x:c r="N14" s="84"/>
      <x:c r="O14" s="84"/>
      <x:c r="P14" s="84"/>
      <x:c r="Q14" s="84"/>
      <x:c r="R14" s="84"/>
    </x:row>
    <x:row r="15">
      <x:c r="B15" t="str">
        <x:v>Lista de desejos (itens):</x:v>
      </x:c>
      <x:c r="C15" t="n">
        <x:f>COUNTA(DESEJADAS!A7:A166)</x:f>
        <x:v>0</x:v>
      </x:c>
    </x:row>
    <x:row r="16" ht="25" customHeight="1">
      <x:c r="I16" s="91" t="str">
        <x:v>4. Use a aba DESEJADAS para planejar novas pesquisas e conhecer moedas da TH.</x:v>
      </x:c>
      <x:c r="J16" s="91"/>
      <x:c r="K16" s="91"/>
      <x:c r="L16" s="91"/>
      <x:c r="M16" s="91"/>
      <x:c r="N16" s="91"/>
      <x:c r="O16" s="91"/>
      <x:c r="P16" s="91"/>
      <x:c r="Q16" s="91"/>
      <x:c r="R16" s="91"/>
    </x:row>
    <x:row r="17" ht="25" customHeight="1">
      <x:c r="B17" s="64" t="str">
        <x:v>ATENÇÃO</x:v>
      </x:c>
      <x:c r="I17" s="91"/>
      <x:c r="J17" s="91"/>
      <x:c r="K17" s="91"/>
      <x:c r="L17" s="91"/>
      <x:c r="M17" s="91"/>
      <x:c r="N17" s="91"/>
      <x:c r="O17" s="91"/>
      <x:c r="P17" s="91"/>
      <x:c r="Q17" s="91"/>
      <x:c r="R17" s="91"/>
    </x:row>
    <x:row r="18" ht="25" customHeight="1">
      <x:c r="B18" s="67" t="str">
        <x:v>O total investido não é valor de mercado. O painel não assegura autenticidade nem procedência. Não utilize diferenças simples como resultado fiscal.</x:v>
      </x:c>
      <x:c r="C18" s="67"/>
      <x:c r="D18" s="67"/>
      <x:c r="E18" s="67"/>
      <x:c r="F18" s="67"/>
      <x:c r="G18" s="67"/>
      <x:c r="H18" s="67"/>
      <x:c r="I18" s="67"/>
    </x:row>
    <x:row r="19" ht="25" customHeight="1">
      <x:c r="B19" s="67"/>
      <x:c r="C19" s="67"/>
      <x:c r="D19" s="67"/>
      <x:c r="E19" s="67"/>
      <x:c r="F19" s="67"/>
      <x:c r="G19" s="67"/>
      <x:c r="H19" s="67"/>
      <x:c r="I19" s="96" t="str">
        <x:v>Material gratuito extraído de thnumismatica.com.br</x:v>
      </x:c>
    </x:row>
    <x:row r="22">
      <x:c r="B22" s="20" t="str">
        <x:v>Conheça moedas históricas e artigos: www.thnumismatica.com.br</x:v>
      </x:c>
    </x:row>
  </x:sheetData>
  <x:mergeCells>
    <x:mergeCell ref="A1:M2"/>
    <x:mergeCell ref="A3:M3"/>
    <x:mergeCell ref="B18:I19"/>
    <x:mergeCell ref="B22:J22"/>
    <x:mergeCell ref="I5:R5"/>
    <x:mergeCell ref="I7:R8"/>
    <x:mergeCell ref="I10:R11"/>
    <x:mergeCell ref="I13:R14"/>
    <x:mergeCell ref="I16:R17"/>
    <x:mergeCell ref="I19:R19"/>
  </x:mergeCells>
  <x:conditionalFormatting sqref="G6:G13">
    <x:cfRule type="dataBar" priority="1">
      <x:dataBar>
        <x:cfvo type="min"/>
        <x:cfvo type="max"/>
        <x:color rgb="FFB18A53"/>
      </x:dataBar>
      <x:extLst>
        <x:ext xmlns:x14="http://schemas.microsoft.com/office/spreadsheetml/2009/9/main" uri="{B025F937-C7B1-47D3-B67F-A62EFF666E3E}">
          <x14:id>{90F4BC7A-ABBD-72D5-E0CF-D59801F0A8DD}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90F4BC7A-ABBD-72D5-E0CF-D59801F0A8DD}">
            <x14:dataBar gradient="1">
              <x14:cfvo type="min"/>
              <x14:cfvo type="max"/>
              <x14:fillColor rgb="FFB18A53"/>
            </x14:dataBar>
          </x14:cfRule>
          <xm:sqref>G6:G13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22" hidden="0" customWidth="1"/>
    <x:col min="4" max="4" width="20" hidden="0" customWidth="1"/>
    <x:col min="5" max="5" width="24" hidden="0" customWidth="1"/>
    <x:col min="6" max="6" width="16" hidden="0" customWidth="1"/>
    <x:col min="7" max="7" width="13" hidden="0" customWidth="1"/>
    <x:col min="8" max="8" width="11" hidden="0" customWidth="1"/>
    <x:col min="9" max="9" width="11" hidden="0" customWidth="1"/>
    <x:col min="10" max="10" width="17" hidden="0" customWidth="1"/>
    <x:col min="11" max="11" width="12" hidden="0" customWidth="1"/>
    <x:col min="12" max="12" width="11" hidden="0" customWidth="1"/>
    <x:col min="13" max="13" width="11" hidden="0" customWidth="1"/>
    <x:col min="14" max="14" width="11" hidden="0" customWidth="1"/>
    <x:col min="15" max="15" width="9" hidden="0" customWidth="1"/>
    <x:col min="16" max="16" width="24" hidden="0" customWidth="1"/>
    <x:col min="17" max="17" width="30" hidden="0" customWidth="1"/>
    <x:col min="18" max="18" width="24" hidden="0" customWidth="1"/>
    <x:col min="19" max="19" width="30" hidden="0" customWidth="1"/>
    <x:col min="20" max="20" width="17" hidden="0" customWidth="1"/>
    <x:col min="21" max="21" width="13" hidden="0" customWidth="1"/>
    <x:col min="22" max="22" width="19" hidden="0" customWidth="1"/>
    <x:col min="23" max="23" width="21" hidden="0" customWidth="1"/>
    <x:col min="24" max="24" width="22" hidden="0" customWidth="1"/>
    <x:col min="25" max="25" width="24" hidden="0" customWidth="1"/>
    <x:col min="26" max="26" width="22" hidden="0" customWidth="1"/>
    <x:col min="27" max="27" width="15" hidden="0" customWidth="1"/>
    <x:col min="28" max="28" width="16" hidden="0" customWidth="1"/>
    <x:col min="29" max="29" width="15" hidden="0" customWidth="1"/>
    <x:col min="30" max="30" width="17" hidden="0" customWidth="1"/>
    <x:col min="31" max="31" width="18" hidden="0" customWidth="1"/>
    <x:col min="32" max="32" width="29" hidden="0" customWidth="1"/>
    <x:col min="33" max="33" width="29" hidden="0" customWidth="1"/>
    <x:col min="34" max="34" width="29" hidden="0" customWidth="1"/>
    <x:col min="35" max="35" width="30" hidden="0" customWidth="1"/>
    <x:col min="36" max="36" width="15" hidden="0" customWidth="1"/>
    <x:col min="37" max="37" width="15" hidden="0" customWidth="1"/>
    <x:col min="38" max="38" width="32" hidden="0" customWidth="1"/>
    <x:col min="39" max="39" width="18" hidden="0" customWidth="1"/>
    <x:col min="40" max="40" width="23" hidden="0" customWidth="1"/>
    <x:col min="41" max="41" width="18" hidden="0" customWidth="1"/>
    <x:col min="42" max="42" width="16" hidden="0" customWidth="1"/>
    <x:col min="43" max="43" width="18" hidden="0" customWidth="1"/>
    <x:col min="44" max="44" width="19" hidden="0" customWidth="1"/>
    <x:col min="45" max="45" width="19" hidden="0" customWidth="1"/>
    <x:col min="46" max="46" width="17" hidden="0" customWidth="1"/>
  </x:cols>
  <x:sheetData>
    <x:row r="1" ht="23" customHeight="1">
      <x:c r="A1" s="4" t="str">
        <x:v>ACERVO | REGISTRO PROFISSIONAL</x:v>
      </x:c>
      <x:c r="B1" s="4"/>
      <x:c r="C1" s="4"/>
      <x:c r="D1" s="4"/>
      <x:c r="E1" s="4"/>
      <x:c r="F1" s="4"/>
      <x:c r="G1" s="4"/>
      <x:c r="H1" s="4"/>
      <x:c r="I1" s="78"/>
      <x:c r="J1" s="78"/>
      <x:c r="K1" s="78"/>
      <x:c r="L1" s="78"/>
      <x:c r="M1" s="78"/>
      <x:c r="N1" s="78"/>
      <x:c r="O1" s="78"/>
      <x:c r="P1" s="78"/>
      <x:c r="Q1" s="78"/>
      <x:c r="R1" s="78"/>
      <x:c r="S1" s="78"/>
      <x:c r="T1" s="78"/>
      <x:c r="U1" s="78"/>
      <x:c r="V1" s="78"/>
      <x:c r="W1" s="78"/>
      <x:c r="X1" s="78"/>
      <x:c r="Y1" s="78"/>
      <x:c r="Z1" s="78"/>
      <x:c r="AA1" s="78"/>
      <x:c r="AB1" s="78"/>
      <x:c r="AC1" s="78"/>
      <x:c r="AD1" s="78"/>
      <x:c r="AE1" s="78"/>
      <x:c r="AF1" s="78"/>
      <x:c r="AG1" s="78"/>
      <x:c r="AH1" s="78"/>
      <x:c r="AI1" s="78"/>
      <x:c r="AJ1" s="78"/>
      <x:c r="AK1" s="78"/>
      <x:c r="AL1" s="78"/>
      <x:c r="AM1" s="78"/>
      <x:c r="AN1" s="78"/>
      <x:c r="AO1" s="78"/>
      <x:c r="AP1" s="78"/>
      <x:c r="AQ1" s="78"/>
      <x:c r="AR1" s="78"/>
      <x:c r="AS1" s="78"/>
      <x:c r="AT1" s="78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78"/>
      <x:c r="J2" s="78"/>
      <x:c r="K2" s="78"/>
      <x:c r="L2" s="78"/>
      <x:c r="M2" s="78"/>
      <x:c r="N2" s="78"/>
      <x:c r="O2" s="78"/>
      <x:c r="P2" s="78"/>
      <x:c r="Q2" s="78"/>
      <x:c r="R2" s="78"/>
      <x:c r="S2" s="78"/>
      <x:c r="T2" s="78"/>
      <x:c r="U2" s="78"/>
      <x:c r="V2" s="78"/>
      <x:c r="W2" s="78"/>
      <x:c r="X2" s="78"/>
      <x:c r="Y2" s="78"/>
      <x:c r="Z2" s="78"/>
      <x:c r="AA2" s="78"/>
      <x:c r="AB2" s="78"/>
      <x:c r="AC2" s="78"/>
      <x:c r="AD2" s="78"/>
      <x:c r="AE2" s="78"/>
      <x:c r="AF2" s="78"/>
      <x:c r="AG2" s="78"/>
      <x:c r="AH2" s="78"/>
      <x:c r="AI2" s="78"/>
      <x:c r="AJ2" s="78"/>
      <x:c r="AK2" s="78"/>
      <x:c r="AL2" s="78"/>
      <x:c r="AM2" s="78"/>
      <x:c r="AN2" s="78"/>
      <x:c r="AO2" s="78"/>
      <x:c r="AP2" s="78"/>
      <x:c r="AQ2" s="78"/>
      <x:c r="AR2" s="78"/>
      <x:c r="AS2" s="78"/>
      <x:c r="AT2" s="78"/>
    </x:row>
    <x:row r="3" ht="25" customHeight="1">
      <x:c r="A3" s="10" t="str">
        <x:v>400 linhas editáveis. Não altere as colunas AD, AK, AL e AR, calculadas por fórmulas.</x:v>
      </x:c>
      <x:c r="B3" s="10"/>
      <x:c r="C3" s="10"/>
      <x:c r="D3" s="10"/>
      <x:c r="E3" s="10"/>
      <x:c r="F3" s="10"/>
      <x:c r="G3" s="10"/>
      <x:c r="H3" s="10"/>
      <x:c r="I3" s="79"/>
      <x:c r="J3" s="79"/>
      <x:c r="K3" s="79"/>
      <x:c r="L3" s="79"/>
      <x:c r="M3" s="79"/>
      <x:c r="N3" s="79"/>
      <x:c r="O3" s="79"/>
      <x:c r="P3" s="79"/>
      <x:c r="Q3" s="79"/>
      <x:c r="R3" s="79"/>
      <x:c r="S3" s="79"/>
      <x:c r="T3" s="79"/>
      <x:c r="U3" s="79"/>
      <x:c r="V3" s="79"/>
      <x:c r="W3" s="79"/>
      <x:c r="X3" s="79"/>
      <x:c r="Y3" s="79"/>
      <x:c r="Z3" s="79"/>
      <x:c r="AA3" s="79"/>
      <x:c r="AB3" s="79"/>
      <x:c r="AC3" s="79"/>
      <x:c r="AD3" s="79"/>
      <x:c r="AE3" s="79"/>
      <x:c r="AF3" s="79"/>
      <x:c r="AG3" s="79"/>
      <x:c r="AH3" s="79"/>
      <x:c r="AI3" s="79"/>
      <x:c r="AJ3" s="79"/>
      <x:c r="AK3" s="79"/>
      <x:c r="AL3" s="79"/>
      <x:c r="AM3" s="79"/>
      <x:c r="AN3" s="79"/>
      <x:c r="AO3" s="79"/>
      <x:c r="AP3" s="79"/>
      <x:c r="AQ3" s="79"/>
      <x:c r="AR3" s="79"/>
      <x:c r="AS3" s="79"/>
      <x:c r="AT3" s="79"/>
    </x:row>
    <x:row r="6" ht="33" customHeight="1">
      <x:c r="A6" s="24" t="str">
        <x:v>Código TH/pessoal</x:v>
      </x:c>
      <x:c r="B6" s="24" t="str">
        <x:v>Situação</x:v>
      </x:c>
      <x:c r="C6" s="24" t="str">
        <x:v>Civilização</x:v>
      </x:c>
      <x:c r="D6" s="24" t="str">
        <x:v>Autoridade</x:v>
      </x:c>
      <x:c r="E6" s="24" t="str">
        <x:v>Tipo/emissor</x:v>
      </x:c>
      <x:c r="F6" s="24" t="str">
        <x:v>Denominação</x:v>
      </x:c>
      <x:c r="G6" s="24" t="str">
        <x:v>Metal</x:v>
      </x:c>
      <x:c r="H6" s="24" t="str">
        <x:v>Ano inicial</x:v>
      </x:c>
      <x:c r="I6" s="24" t="str">
        <x:v>Ano final</x:v>
      </x:c>
      <x:c r="J6" s="24" t="str">
        <x:v>Ceca</x:v>
      </x:c>
      <x:c r="K6" s="24" t="str">
        <x:v>Oficina</x:v>
      </x:c>
      <x:c r="L6" s="24" t="str">
        <x:v>Peso (g)</x:v>
      </x:c>
      <x:c r="M6" s="24" t="str">
        <x:v>Diâm. mín. (mm)</x:v>
      </x:c>
      <x:c r="N6" s="24" t="str">
        <x:v>Diâm. máx. (mm)</x:v>
      </x:c>
      <x:c r="O6" s="24" t="str">
        <x:v>Eixo (h)</x:v>
      </x:c>
      <x:c r="P6" s="24" t="str">
        <x:v>Legenda anverso</x:v>
      </x:c>
      <x:c r="Q6" s="24" t="str">
        <x:v>Descrição anverso</x:v>
      </x:c>
      <x:c r="R6" s="24" t="str">
        <x:v>Legenda reverso</x:v>
      </x:c>
      <x:c r="S6" s="24" t="str">
        <x:v>Descrição reverso</x:v>
      </x:c>
      <x:c r="T6" s="24" t="str">
        <x:v>Marca campo</x:v>
      </x:c>
      <x:c r="U6" s="24" t="str">
        <x:v>Exergo</x:v>
      </x:c>
      <x:c r="V6" s="24" t="str">
        <x:v>Referência</x:v>
      </x:c>
      <x:c r="W6" s="24" t="str">
        <x:v>Grau identificação</x:v>
      </x:c>
      <x:c r="X6" s="24" t="str">
        <x:v>Conservação</x:v>
      </x:c>
      <x:c r="Y6" s="24" t="str">
        <x:v>Procedência resumida</x:v>
      </x:c>
      <x:c r="Z6" s="24" t="str">
        <x:v>Evidência proveniência</x:v>
      </x:c>
      <x:c r="AA6" s="24" t="str">
        <x:v>Data aquisição</x:v>
      </x:c>
      <x:c r="AB6" s="24" t="str">
        <x:v>Preço aquis. (R$)</x:v>
      </x:c>
      <x:c r="AC6" s="24" t="str">
        <x:v>Despesas (R$)</x:v>
      </x:c>
      <x:c r="AD6" s="24" t="str">
        <x:v>Custo total (R$)</x:v>
      </x:c>
      <x:c r="AE6" s="24" t="str">
        <x:v>Local guarda</x:v>
      </x:c>
      <x:c r="AF6" s="24" t="str">
        <x:v>Foto anverso URL</x:v>
      </x:c>
      <x:c r="AG6" s="24" t="str">
        <x:v>Foto reverso URL</x:v>
      </x:c>
      <x:c r="AH6" s="24" t="str">
        <x:v>Ficha de referência URL</x:v>
      </x:c>
      <x:c r="AI6" s="24" t="str">
        <x:v>Observações</x:v>
      </x:c>
      <x:c r="AJ6" s="24" t="str">
        <x:v>Data revisão</x:v>
      </x:c>
      <x:c r="AK6" s="24" t="str">
        <x:v>Campos essenciais (%)</x:v>
      </x:c>
      <x:c r="AL6" s="24" t="str">
        <x:v>Alertas a revisar</x:v>
      </x:c>
      <x:c r="AM6" s="24" t="str">
        <x:v>Tema coleção</x:v>
      </x:c>
      <x:c r="AN6" s="24" t="str">
        <x:v>Fornecedor</x:v>
      </x:c>
      <x:c r="AO6" s="24" t="str">
        <x:v>Nº lote/nota</x:v>
      </x:c>
      <x:c r="AP6" s="24" t="str">
        <x:v>Data alienação</x:v>
      </x:c>
      <x:c r="AQ6" s="24" t="str">
        <x:v>Receita alienação (R$)</x:v>
      </x:c>
      <x:c r="AR6" s="24" t="str">
        <x:v>Diferença simples (R$)</x:v>
      </x:c>
      <x:c r="AS6" s="24" t="str">
        <x:v>ID procedência</x:v>
      </x:c>
      <x:c r="AT6" s="24" t="str">
        <x:v>ID imagens</x:v>
      </x:c>
    </x:row>
    <x:row r="7" ht="21" customHeight="1">
      <x:c r="A7" s="44"/>
      <x:c r="B7" s="44"/>
      <x:c r="C7" s="44"/>
      <x:c r="D7" s="44"/>
      <x:c r="E7" s="44"/>
      <x:c r="F7" s="44"/>
      <x:c r="G7" s="44"/>
      <x:c r="H7" s="44"/>
      <x:c r="I7" s="44"/>
      <x:c r="J7" s="44"/>
      <x:c r="K7" s="44"/>
      <x:c r="L7" s="45"/>
      <x:c r="M7" s="45"/>
      <x:c r="N7" s="45"/>
      <x:c r="O7" s="44"/>
      <x:c r="P7" s="44"/>
      <x:c r="Q7" s="44"/>
      <x:c r="R7" s="44"/>
      <x:c r="S7" s="44"/>
      <x:c r="T7" s="44"/>
      <x:c r="U7" s="44"/>
      <x:c r="V7" s="44"/>
      <x:c r="W7" s="44"/>
      <x:c r="X7" s="44"/>
      <x:c r="Y7" s="44"/>
      <x:c r="Z7" s="44"/>
      <x:c r="AA7" s="46"/>
      <x:c r="AB7" s="47"/>
      <x:c r="AC7" s="47"/>
      <x:c r="AD7" s="48" t="str">
        <x:f>IF($A7="","",IF(COUNTA(AB7:AC7)=0,"",SUM(AB7:AC7)))</x:f>
      </x:c>
      <x:c r="AE7" s="49"/>
      <x:c r="AF7" s="49"/>
      <x:c r="AG7" s="49"/>
      <x:c r="AH7" s="49"/>
      <x:c r="AI7" s="49"/>
      <x:c r="AJ7" s="50"/>
      <x:c r="AK7" s="51" t="str">
        <x:f>IF($A7="","",COUNTA(B7,C7,D7,F7,G7,H7,I7,J7,L7,M7,N7,P7,R7,V7,W7,AA7)/16)</x:f>
      </x:c>
      <x:c r="AL7" s="52" t="str">
        <x:f>IF($A7="","",IF(OR(AND(ISNUMBER(L7),L7&lt;=0),AND(ISNUMBER(M7),M7&lt;=0),AND(ISNUMBER(N7),N7&lt;=0),AND(ISNUMBER(M7),ISNUMBER(N7),N7&lt;M7),AND(ISNUMBER(H7),ISNUMBER(I7),I7&lt;H7),AND(H7&lt;&gt;"",H7=0),AND(I7&lt;&gt;"",I7=0)),"REVISAR DADOS",""))</x:f>
      </x:c>
      <x:c r="AM7" s="49"/>
      <x:c r="AN7" s="49"/>
      <x:c r="AO7" s="49"/>
      <x:c r="AP7" s="50"/>
      <x:c r="AQ7" s="53"/>
      <x:c r="AR7" s="48" t="str">
        <x:f>IF($A7="","",IF(AQ7="","",AQ7-IF(ISNUMBER(AD7),AD7,0)))</x:f>
      </x:c>
      <x:c r="AS7" s="49"/>
      <x:c r="AT7" s="49"/>
    </x:row>
    <x:row r="8" ht="21" customHeight="1">
      <x:c r="A8" s="44"/>
      <x:c r="B8" s="44"/>
      <x:c r="C8" s="44"/>
      <x:c r="D8" s="44"/>
      <x:c r="E8" s="44"/>
      <x:c r="F8" s="44"/>
      <x:c r="G8" s="44"/>
      <x:c r="H8" s="44"/>
      <x:c r="I8" s="44"/>
      <x:c r="J8" s="44"/>
      <x:c r="K8" s="44"/>
      <x:c r="L8" s="45"/>
      <x:c r="M8" s="45"/>
      <x:c r="N8" s="45"/>
      <x:c r="O8" s="44"/>
      <x:c r="P8" s="44"/>
      <x:c r="Q8" s="44"/>
      <x:c r="R8" s="44"/>
      <x:c r="S8" s="44"/>
      <x:c r="T8" s="44"/>
      <x:c r="U8" s="44"/>
      <x:c r="V8" s="44"/>
      <x:c r="W8" s="44"/>
      <x:c r="X8" s="44"/>
      <x:c r="Y8" s="44"/>
      <x:c r="Z8" s="44"/>
      <x:c r="AA8" s="46"/>
      <x:c r="AB8" s="47"/>
      <x:c r="AC8" s="47"/>
      <x:c r="AD8" s="48" t="str">
        <x:f>IF($A8="","",IF(COUNTA(AB8:AC8)=0,"",SUM(AB8:AC8)))</x:f>
      </x:c>
      <x:c r="AE8" s="49"/>
      <x:c r="AF8" s="49"/>
      <x:c r="AG8" s="49"/>
      <x:c r="AH8" s="49"/>
      <x:c r="AI8" s="49"/>
      <x:c r="AJ8" s="50"/>
      <x:c r="AK8" s="51" t="str">
        <x:f>IF($A8="","",COUNTA(B8,C8,D8,F8,G8,H8,I8,J8,L8,M8,N8,P8,R8,V8,W8,AA8)/16)</x:f>
      </x:c>
      <x:c r="AL8" s="52" t="str">
        <x:f>IF($A8="","",IF(OR(AND(ISNUMBER(L8),L8&lt;=0),AND(ISNUMBER(M8),M8&lt;=0),AND(ISNUMBER(N8),N8&lt;=0),AND(ISNUMBER(M8),ISNUMBER(N8),N8&lt;M8),AND(ISNUMBER(H8),ISNUMBER(I8),I8&lt;H8),AND(H8&lt;&gt;"",H8=0),AND(I8&lt;&gt;"",I8=0)),"REVISAR DADOS",""))</x:f>
      </x:c>
      <x:c r="AM8" s="49"/>
      <x:c r="AN8" s="49"/>
      <x:c r="AO8" s="49"/>
      <x:c r="AP8" s="50"/>
      <x:c r="AQ8" s="53"/>
      <x:c r="AR8" s="48" t="str">
        <x:f>IF($A8="","",IF(AQ8="","",AQ8-IF(ISNUMBER(AD8),AD8,0)))</x:f>
      </x:c>
      <x:c r="AS8" s="49"/>
      <x:c r="AT8" s="49"/>
    </x:row>
    <x:row r="9" ht="21" customHeight="1">
      <x:c r="A9" s="44"/>
      <x:c r="B9" s="44"/>
      <x:c r="C9" s="44"/>
      <x:c r="D9" s="44"/>
      <x:c r="E9" s="44"/>
      <x:c r="F9" s="44"/>
      <x:c r="G9" s="44"/>
      <x:c r="H9" s="44"/>
      <x:c r="I9" s="44"/>
      <x:c r="J9" s="44"/>
      <x:c r="K9" s="44"/>
      <x:c r="L9" s="45"/>
      <x:c r="M9" s="45"/>
      <x:c r="N9" s="45"/>
      <x:c r="O9" s="44"/>
      <x:c r="P9" s="44"/>
      <x:c r="Q9" s="44"/>
      <x:c r="R9" s="44"/>
      <x:c r="S9" s="44"/>
      <x:c r="T9" s="44"/>
      <x:c r="U9" s="44"/>
      <x:c r="V9" s="44"/>
      <x:c r="W9" s="44"/>
      <x:c r="X9" s="44"/>
      <x:c r="Y9" s="44"/>
      <x:c r="Z9" s="44"/>
      <x:c r="AA9" s="46"/>
      <x:c r="AB9" s="47"/>
      <x:c r="AC9" s="47"/>
      <x:c r="AD9" s="48" t="str">
        <x:f>IF($A9="","",IF(COUNTA(AB9:AC9)=0,"",SUM(AB9:AC9)))</x:f>
      </x:c>
      <x:c r="AE9" s="49"/>
      <x:c r="AF9" s="49"/>
      <x:c r="AG9" s="49"/>
      <x:c r="AH9" s="49"/>
      <x:c r="AI9" s="49"/>
      <x:c r="AJ9" s="50"/>
      <x:c r="AK9" s="51" t="str">
        <x:f>IF($A9="","",COUNTA(B9,C9,D9,F9,G9,H9,I9,J9,L9,M9,N9,P9,R9,V9,W9,AA9)/16)</x:f>
      </x:c>
      <x:c r="AL9" s="52" t="str">
        <x:f>IF($A9="","",IF(OR(AND(ISNUMBER(L9),L9&lt;=0),AND(ISNUMBER(M9),M9&lt;=0),AND(ISNUMBER(N9),N9&lt;=0),AND(ISNUMBER(M9),ISNUMBER(N9),N9&lt;M9),AND(ISNUMBER(H9),ISNUMBER(I9),I9&lt;H9),AND(H9&lt;&gt;"",H9=0),AND(I9&lt;&gt;"",I9=0)),"REVISAR DADOS",""))</x:f>
      </x:c>
      <x:c r="AM9" s="49"/>
      <x:c r="AN9" s="49"/>
      <x:c r="AO9" s="49"/>
      <x:c r="AP9" s="50"/>
      <x:c r="AQ9" s="53"/>
      <x:c r="AR9" s="48" t="str">
        <x:f>IF($A9="","",IF(AQ9="","",AQ9-IF(ISNUMBER(AD9),AD9,0)))</x:f>
      </x:c>
      <x:c r="AS9" s="49"/>
      <x:c r="AT9" s="49"/>
    </x:row>
    <x:row r="10" ht="21" customHeight="1">
      <x:c r="A10" s="44"/>
      <x:c r="B10" s="44"/>
      <x:c r="C10" s="44"/>
      <x:c r="D10" s="44"/>
      <x:c r="E10" s="44"/>
      <x:c r="F10" s="44"/>
      <x:c r="G10" s="44"/>
      <x:c r="H10" s="44"/>
      <x:c r="I10" s="44"/>
      <x:c r="J10" s="44"/>
      <x:c r="K10" s="44"/>
      <x:c r="L10" s="45"/>
      <x:c r="M10" s="45"/>
      <x:c r="N10" s="45"/>
      <x:c r="O10" s="44"/>
      <x:c r="P10" s="44"/>
      <x:c r="Q10" s="44"/>
      <x:c r="R10" s="44"/>
      <x:c r="S10" s="44"/>
      <x:c r="T10" s="44"/>
      <x:c r="U10" s="44"/>
      <x:c r="V10" s="44"/>
      <x:c r="W10" s="44"/>
      <x:c r="X10" s="44"/>
      <x:c r="Y10" s="44"/>
      <x:c r="Z10" s="44"/>
      <x:c r="AA10" s="46"/>
      <x:c r="AB10" s="47"/>
      <x:c r="AC10" s="47"/>
      <x:c r="AD10" s="48" t="str">
        <x:f>IF($A10="","",IF(COUNTA(AB10:AC10)=0,"",SUM(AB10:AC10)))</x:f>
      </x:c>
      <x:c r="AE10" s="49"/>
      <x:c r="AF10" s="49"/>
      <x:c r="AG10" s="49"/>
      <x:c r="AH10" s="49"/>
      <x:c r="AI10" s="49"/>
      <x:c r="AJ10" s="50"/>
      <x:c r="AK10" s="51" t="str">
        <x:f>IF($A10="","",COUNTA(B10,C10,D10,F10,G10,H10,I10,J10,L10,M10,N10,P10,R10,V10,W10,AA10)/16)</x:f>
      </x:c>
      <x:c r="AL10" s="52" t="str">
        <x:f>IF($A10="","",IF(OR(AND(ISNUMBER(L10),L10&lt;=0),AND(ISNUMBER(M10),M10&lt;=0),AND(ISNUMBER(N10),N10&lt;=0),AND(ISNUMBER(M10),ISNUMBER(N10),N10&lt;M10),AND(ISNUMBER(H10),ISNUMBER(I10),I10&lt;H10),AND(H10&lt;&gt;"",H10=0),AND(I10&lt;&gt;"",I10=0)),"REVISAR DADOS",""))</x:f>
      </x:c>
      <x:c r="AM10" s="49"/>
      <x:c r="AN10" s="49"/>
      <x:c r="AO10" s="49"/>
      <x:c r="AP10" s="50"/>
      <x:c r="AQ10" s="53"/>
      <x:c r="AR10" s="48" t="str">
        <x:f>IF($A10="","",IF(AQ10="","",AQ10-IF(ISNUMBER(AD10),AD10,0)))</x:f>
      </x:c>
      <x:c r="AS10" s="49"/>
      <x:c r="AT10" s="49"/>
    </x:row>
    <x:row r="11" ht="21" customHeight="1">
      <x:c r="A11" s="44"/>
      <x:c r="B11" s="44"/>
      <x:c r="C11" s="44"/>
      <x:c r="D11" s="44"/>
      <x:c r="E11" s="44"/>
      <x:c r="F11" s="44"/>
      <x:c r="G11" s="44"/>
      <x:c r="H11" s="44"/>
      <x:c r="I11" s="44"/>
      <x:c r="J11" s="44"/>
      <x:c r="K11" s="44"/>
      <x:c r="L11" s="45"/>
      <x:c r="M11" s="45"/>
      <x:c r="N11" s="45"/>
      <x:c r="O11" s="44"/>
      <x:c r="P11" s="44"/>
      <x:c r="Q11" s="44"/>
      <x:c r="R11" s="44"/>
      <x:c r="S11" s="44"/>
      <x:c r="T11" s="44"/>
      <x:c r="U11" s="44"/>
      <x:c r="V11" s="44"/>
      <x:c r="W11" s="44"/>
      <x:c r="X11" s="44"/>
      <x:c r="Y11" s="44"/>
      <x:c r="Z11" s="44"/>
      <x:c r="AA11" s="46"/>
      <x:c r="AB11" s="47"/>
      <x:c r="AC11" s="47"/>
      <x:c r="AD11" s="48" t="str">
        <x:f>IF($A11="","",IF(COUNTA(AB11:AC11)=0,"",SUM(AB11:AC11)))</x:f>
      </x:c>
      <x:c r="AE11" s="49"/>
      <x:c r="AF11" s="49"/>
      <x:c r="AG11" s="49"/>
      <x:c r="AH11" s="49"/>
      <x:c r="AI11" s="49"/>
      <x:c r="AJ11" s="50"/>
      <x:c r="AK11" s="51" t="str">
        <x:f>IF($A11="","",COUNTA(B11,C11,D11,F11,G11,H11,I11,J11,L11,M11,N11,P11,R11,V11,W11,AA11)/16)</x:f>
      </x:c>
      <x:c r="AL11" s="52" t="str">
        <x:f>IF($A11="","",IF(OR(AND(ISNUMBER(L11),L11&lt;=0),AND(ISNUMBER(M11),M11&lt;=0),AND(ISNUMBER(N11),N11&lt;=0),AND(ISNUMBER(M11),ISNUMBER(N11),N11&lt;M11),AND(ISNUMBER(H11),ISNUMBER(I11),I11&lt;H11),AND(H11&lt;&gt;"",H11=0),AND(I11&lt;&gt;"",I11=0)),"REVISAR DADOS",""))</x:f>
      </x:c>
      <x:c r="AM11" s="49"/>
      <x:c r="AN11" s="49"/>
      <x:c r="AO11" s="49"/>
      <x:c r="AP11" s="50"/>
      <x:c r="AQ11" s="53"/>
      <x:c r="AR11" s="48" t="str">
        <x:f>IF($A11="","",IF(AQ11="","",AQ11-IF(ISNUMBER(AD11),AD11,0)))</x:f>
      </x:c>
      <x:c r="AS11" s="49"/>
      <x:c r="AT11" s="49"/>
    </x:row>
    <x:row r="12" ht="21" customHeight="1">
      <x:c r="A12" s="44"/>
      <x:c r="B12" s="44"/>
      <x:c r="C12" s="44"/>
      <x:c r="D12" s="44"/>
      <x:c r="E12" s="44"/>
      <x:c r="F12" s="44"/>
      <x:c r="G12" s="44"/>
      <x:c r="H12" s="44"/>
      <x:c r="I12" s="44"/>
      <x:c r="J12" s="44"/>
      <x:c r="K12" s="44"/>
      <x:c r="L12" s="45"/>
      <x:c r="M12" s="45"/>
      <x:c r="N12" s="45"/>
      <x:c r="O12" s="44"/>
      <x:c r="P12" s="44"/>
      <x:c r="Q12" s="44"/>
      <x:c r="R12" s="44"/>
      <x:c r="S12" s="44"/>
      <x:c r="T12" s="44"/>
      <x:c r="U12" s="44"/>
      <x:c r="V12" s="44"/>
      <x:c r="W12" s="44"/>
      <x:c r="X12" s="44"/>
      <x:c r="Y12" s="44"/>
      <x:c r="Z12" s="44"/>
      <x:c r="AA12" s="46"/>
      <x:c r="AB12" s="47"/>
      <x:c r="AC12" s="47"/>
      <x:c r="AD12" s="48" t="str">
        <x:f>IF($A12="","",IF(COUNTA(AB12:AC12)=0,"",SUM(AB12:AC12)))</x:f>
      </x:c>
      <x:c r="AE12" s="49"/>
      <x:c r="AF12" s="49"/>
      <x:c r="AG12" s="49"/>
      <x:c r="AH12" s="49"/>
      <x:c r="AI12" s="49"/>
      <x:c r="AJ12" s="50"/>
      <x:c r="AK12" s="51" t="str">
        <x:f>IF($A12="","",COUNTA(B12,C12,D12,F12,G12,H12,I12,J12,L12,M12,N12,P12,R12,V12,W12,AA12)/16)</x:f>
      </x:c>
      <x:c r="AL12" s="52" t="str">
        <x:f>IF($A12="","",IF(OR(AND(ISNUMBER(L12),L12&lt;=0),AND(ISNUMBER(M12),M12&lt;=0),AND(ISNUMBER(N12),N12&lt;=0),AND(ISNUMBER(M12),ISNUMBER(N12),N12&lt;M12),AND(ISNUMBER(H12),ISNUMBER(I12),I12&lt;H12),AND(H12&lt;&gt;"",H12=0),AND(I12&lt;&gt;"",I12=0)),"REVISAR DADOS",""))</x:f>
      </x:c>
      <x:c r="AM12" s="49"/>
      <x:c r="AN12" s="49"/>
      <x:c r="AO12" s="49"/>
      <x:c r="AP12" s="50"/>
      <x:c r="AQ12" s="53"/>
      <x:c r="AR12" s="48" t="str">
        <x:f>IF($A12="","",IF(AQ12="","",AQ12-IF(ISNUMBER(AD12),AD12,0)))</x:f>
      </x:c>
      <x:c r="AS12" s="49"/>
      <x:c r="AT12" s="49"/>
    </x:row>
    <x:row r="13" ht="21" customHeight="1">
      <x:c r="A13" s="44"/>
      <x:c r="B13" s="44"/>
      <x:c r="C13" s="44"/>
      <x:c r="D13" s="44"/>
      <x:c r="E13" s="44"/>
      <x:c r="F13" s="44"/>
      <x:c r="G13" s="44"/>
      <x:c r="H13" s="44"/>
      <x:c r="I13" s="44"/>
      <x:c r="J13" s="44"/>
      <x:c r="K13" s="44"/>
      <x:c r="L13" s="45"/>
      <x:c r="M13" s="45"/>
      <x:c r="N13" s="45"/>
      <x:c r="O13" s="44"/>
      <x:c r="P13" s="44"/>
      <x:c r="Q13" s="44"/>
      <x:c r="R13" s="44"/>
      <x:c r="S13" s="44"/>
      <x:c r="T13" s="44"/>
      <x:c r="U13" s="44"/>
      <x:c r="V13" s="44"/>
      <x:c r="W13" s="44"/>
      <x:c r="X13" s="44"/>
      <x:c r="Y13" s="44"/>
      <x:c r="Z13" s="44"/>
      <x:c r="AA13" s="46"/>
      <x:c r="AB13" s="47"/>
      <x:c r="AC13" s="47"/>
      <x:c r="AD13" s="48" t="str">
        <x:f>IF($A13="","",IF(COUNTA(AB13:AC13)=0,"",SUM(AB13:AC13)))</x:f>
      </x:c>
      <x:c r="AE13" s="49"/>
      <x:c r="AF13" s="49"/>
      <x:c r="AG13" s="49"/>
      <x:c r="AH13" s="49"/>
      <x:c r="AI13" s="49"/>
      <x:c r="AJ13" s="50"/>
      <x:c r="AK13" s="51" t="str">
        <x:f>IF($A13="","",COUNTA(B13,C13,D13,F13,G13,H13,I13,J13,L13,M13,N13,P13,R13,V13,W13,AA13)/16)</x:f>
      </x:c>
      <x:c r="AL13" s="52" t="str">
        <x:f>IF($A13="","",IF(OR(AND(ISNUMBER(L13),L13&lt;=0),AND(ISNUMBER(M13),M13&lt;=0),AND(ISNUMBER(N13),N13&lt;=0),AND(ISNUMBER(M13),ISNUMBER(N13),N13&lt;M13),AND(ISNUMBER(H13),ISNUMBER(I13),I13&lt;H13),AND(H13&lt;&gt;"",H13=0),AND(I13&lt;&gt;"",I13=0)),"REVISAR DADOS",""))</x:f>
      </x:c>
      <x:c r="AM13" s="49"/>
      <x:c r="AN13" s="49"/>
      <x:c r="AO13" s="49"/>
      <x:c r="AP13" s="50"/>
      <x:c r="AQ13" s="53"/>
      <x:c r="AR13" s="48" t="str">
        <x:f>IF($A13="","",IF(AQ13="","",AQ13-IF(ISNUMBER(AD13),AD13,0)))</x:f>
      </x:c>
      <x:c r="AS13" s="49"/>
      <x:c r="AT13" s="49"/>
    </x:row>
    <x:row r="14" ht="21" customHeight="1">
      <x:c r="A14" s="44"/>
      <x:c r="B14" s="44"/>
      <x:c r="C14" s="44"/>
      <x:c r="D14" s="44"/>
      <x:c r="E14" s="44"/>
      <x:c r="F14" s="44"/>
      <x:c r="G14" s="44"/>
      <x:c r="H14" s="44"/>
      <x:c r="I14" s="44"/>
      <x:c r="J14" s="44"/>
      <x:c r="K14" s="44"/>
      <x:c r="L14" s="45"/>
      <x:c r="M14" s="45"/>
      <x:c r="N14" s="45"/>
      <x:c r="O14" s="44"/>
      <x:c r="P14" s="44"/>
      <x:c r="Q14" s="44"/>
      <x:c r="R14" s="44"/>
      <x:c r="S14" s="44"/>
      <x:c r="T14" s="44"/>
      <x:c r="U14" s="44"/>
      <x:c r="V14" s="44"/>
      <x:c r="W14" s="44"/>
      <x:c r="X14" s="44"/>
      <x:c r="Y14" s="44"/>
      <x:c r="Z14" s="44"/>
      <x:c r="AA14" s="46"/>
      <x:c r="AB14" s="47"/>
      <x:c r="AC14" s="47"/>
      <x:c r="AD14" s="48" t="str">
        <x:f>IF($A14="","",IF(COUNTA(AB14:AC14)=0,"",SUM(AB14:AC14)))</x:f>
      </x:c>
      <x:c r="AE14" s="49"/>
      <x:c r="AF14" s="49"/>
      <x:c r="AG14" s="49"/>
      <x:c r="AH14" s="49"/>
      <x:c r="AI14" s="49"/>
      <x:c r="AJ14" s="50"/>
      <x:c r="AK14" s="51" t="str">
        <x:f>IF($A14="","",COUNTA(B14,C14,D14,F14,G14,H14,I14,J14,L14,M14,N14,P14,R14,V14,W14,AA14)/16)</x:f>
      </x:c>
      <x:c r="AL14" s="52" t="str">
        <x:f>IF($A14="","",IF(OR(AND(ISNUMBER(L14),L14&lt;=0),AND(ISNUMBER(M14),M14&lt;=0),AND(ISNUMBER(N14),N14&lt;=0),AND(ISNUMBER(M14),ISNUMBER(N14),N14&lt;M14),AND(ISNUMBER(H14),ISNUMBER(I14),I14&lt;H14),AND(H14&lt;&gt;"",H14=0),AND(I14&lt;&gt;"",I14=0)),"REVISAR DADOS",""))</x:f>
      </x:c>
      <x:c r="AM14" s="49"/>
      <x:c r="AN14" s="49"/>
      <x:c r="AO14" s="49"/>
      <x:c r="AP14" s="50"/>
      <x:c r="AQ14" s="53"/>
      <x:c r="AR14" s="48" t="str">
        <x:f>IF($A14="","",IF(AQ14="","",AQ14-IF(ISNUMBER(AD14),AD14,0)))</x:f>
      </x:c>
      <x:c r="AS14" s="49"/>
      <x:c r="AT14" s="49"/>
    </x:row>
    <x:row r="15" ht="21" customHeight="1">
      <x:c r="A15" s="44"/>
      <x:c r="B15" s="44"/>
      <x:c r="C15" s="44"/>
      <x:c r="D15" s="44"/>
      <x:c r="E15" s="44"/>
      <x:c r="F15" s="44"/>
      <x:c r="G15" s="44"/>
      <x:c r="H15" s="44"/>
      <x:c r="I15" s="44"/>
      <x:c r="J15" s="44"/>
      <x:c r="K15" s="44"/>
      <x:c r="L15" s="45"/>
      <x:c r="M15" s="45"/>
      <x:c r="N15" s="45"/>
      <x:c r="O15" s="44"/>
      <x:c r="P15" s="44"/>
      <x:c r="Q15" s="44"/>
      <x:c r="R15" s="44"/>
      <x:c r="S15" s="44"/>
      <x:c r="T15" s="44"/>
      <x:c r="U15" s="44"/>
      <x:c r="V15" s="44"/>
      <x:c r="W15" s="44"/>
      <x:c r="X15" s="44"/>
      <x:c r="Y15" s="44"/>
      <x:c r="Z15" s="44"/>
      <x:c r="AA15" s="46"/>
      <x:c r="AB15" s="47"/>
      <x:c r="AC15" s="47"/>
      <x:c r="AD15" s="48" t="str">
        <x:f>IF($A15="","",IF(COUNTA(AB15:AC15)=0,"",SUM(AB15:AC15)))</x:f>
      </x:c>
      <x:c r="AE15" s="49"/>
      <x:c r="AF15" s="49"/>
      <x:c r="AG15" s="49"/>
      <x:c r="AH15" s="49"/>
      <x:c r="AI15" s="49"/>
      <x:c r="AJ15" s="50"/>
      <x:c r="AK15" s="51" t="str">
        <x:f>IF($A15="","",COUNTA(B15,C15,D15,F15,G15,H15,I15,J15,L15,M15,N15,P15,R15,V15,W15,AA15)/16)</x:f>
      </x:c>
      <x:c r="AL15" s="52" t="str">
        <x:f>IF($A15="","",IF(OR(AND(ISNUMBER(L15),L15&lt;=0),AND(ISNUMBER(M15),M15&lt;=0),AND(ISNUMBER(N15),N15&lt;=0),AND(ISNUMBER(M15),ISNUMBER(N15),N15&lt;M15),AND(ISNUMBER(H15),ISNUMBER(I15),I15&lt;H15),AND(H15&lt;&gt;"",H15=0),AND(I15&lt;&gt;"",I15=0)),"REVISAR DADOS",""))</x:f>
      </x:c>
      <x:c r="AM15" s="49"/>
      <x:c r="AN15" s="49"/>
      <x:c r="AO15" s="49"/>
      <x:c r="AP15" s="50"/>
      <x:c r="AQ15" s="53"/>
      <x:c r="AR15" s="48" t="str">
        <x:f>IF($A15="","",IF(AQ15="","",AQ15-IF(ISNUMBER(AD15),AD15,0)))</x:f>
      </x:c>
      <x:c r="AS15" s="49"/>
      <x:c r="AT15" s="49"/>
    </x:row>
    <x:row r="16" ht="21" customHeight="1">
      <x:c r="A16" s="44"/>
      <x:c r="B16" s="44"/>
      <x:c r="C16" s="44"/>
      <x:c r="D16" s="44"/>
      <x:c r="E16" s="44"/>
      <x:c r="F16" s="44"/>
      <x:c r="G16" s="44"/>
      <x:c r="H16" s="44"/>
      <x:c r="I16" s="44"/>
      <x:c r="J16" s="44"/>
      <x:c r="K16" s="44"/>
      <x:c r="L16" s="45"/>
      <x:c r="M16" s="45"/>
      <x:c r="N16" s="45"/>
      <x:c r="O16" s="44"/>
      <x:c r="P16" s="44"/>
      <x:c r="Q16" s="44"/>
      <x:c r="R16" s="44"/>
      <x:c r="S16" s="44"/>
      <x:c r="T16" s="44"/>
      <x:c r="U16" s="44"/>
      <x:c r="V16" s="44"/>
      <x:c r="W16" s="44"/>
      <x:c r="X16" s="44"/>
      <x:c r="Y16" s="44"/>
      <x:c r="Z16" s="44"/>
      <x:c r="AA16" s="46"/>
      <x:c r="AB16" s="47"/>
      <x:c r="AC16" s="47"/>
      <x:c r="AD16" s="48" t="str">
        <x:f>IF($A16="","",IF(COUNTA(AB16:AC16)=0,"",SUM(AB16:AC16)))</x:f>
      </x:c>
      <x:c r="AE16" s="49"/>
      <x:c r="AF16" s="49"/>
      <x:c r="AG16" s="49"/>
      <x:c r="AH16" s="49"/>
      <x:c r="AI16" s="49"/>
      <x:c r="AJ16" s="50"/>
      <x:c r="AK16" s="51" t="str">
        <x:f>IF($A16="","",COUNTA(B16,C16,D16,F16,G16,H16,I16,J16,L16,M16,N16,P16,R16,V16,W16,AA16)/16)</x:f>
      </x:c>
      <x:c r="AL16" s="52" t="str">
        <x:f>IF($A16="","",IF(OR(AND(ISNUMBER(L16),L16&lt;=0),AND(ISNUMBER(M16),M16&lt;=0),AND(ISNUMBER(N16),N16&lt;=0),AND(ISNUMBER(M16),ISNUMBER(N16),N16&lt;M16),AND(ISNUMBER(H16),ISNUMBER(I16),I16&lt;H16),AND(H16&lt;&gt;"",H16=0),AND(I16&lt;&gt;"",I16=0)),"REVISAR DADOS",""))</x:f>
      </x:c>
      <x:c r="AM16" s="49"/>
      <x:c r="AN16" s="49"/>
      <x:c r="AO16" s="49"/>
      <x:c r="AP16" s="50"/>
      <x:c r="AQ16" s="53"/>
      <x:c r="AR16" s="48" t="str">
        <x:f>IF($A16="","",IF(AQ16="","",AQ16-IF(ISNUMBER(AD16),AD16,0)))</x:f>
      </x:c>
      <x:c r="AS16" s="49"/>
      <x:c r="AT16" s="49"/>
    </x:row>
    <x:row r="17" ht="21" customHeight="1">
      <x:c r="A17" s="44"/>
      <x:c r="B17" s="44"/>
      <x:c r="C17" s="44"/>
      <x:c r="D17" s="44"/>
      <x:c r="E17" s="44"/>
      <x:c r="F17" s="44"/>
      <x:c r="G17" s="44"/>
      <x:c r="H17" s="44"/>
      <x:c r="I17" s="44"/>
      <x:c r="J17" s="44"/>
      <x:c r="K17" s="44"/>
      <x:c r="L17" s="45"/>
      <x:c r="M17" s="45"/>
      <x:c r="N17" s="45"/>
      <x:c r="O17" s="44"/>
      <x:c r="P17" s="44"/>
      <x:c r="Q17" s="44"/>
      <x:c r="R17" s="44"/>
      <x:c r="S17" s="44"/>
      <x:c r="T17" s="44"/>
      <x:c r="U17" s="44"/>
      <x:c r="V17" s="44"/>
      <x:c r="W17" s="44"/>
      <x:c r="X17" s="44"/>
      <x:c r="Y17" s="44"/>
      <x:c r="Z17" s="44"/>
      <x:c r="AA17" s="46"/>
      <x:c r="AB17" s="47"/>
      <x:c r="AC17" s="47"/>
      <x:c r="AD17" s="48" t="str">
        <x:f>IF($A17="","",IF(COUNTA(AB17:AC17)=0,"",SUM(AB17:AC17)))</x:f>
      </x:c>
      <x:c r="AE17" s="49"/>
      <x:c r="AF17" s="49"/>
      <x:c r="AG17" s="49"/>
      <x:c r="AH17" s="49"/>
      <x:c r="AI17" s="49"/>
      <x:c r="AJ17" s="50"/>
      <x:c r="AK17" s="51" t="str">
        <x:f>IF($A17="","",COUNTA(B17,C17,D17,F17,G17,H17,I17,J17,L17,M17,N17,P17,R17,V17,W17,AA17)/16)</x:f>
      </x:c>
      <x:c r="AL17" s="52" t="str">
        <x:f>IF($A17="","",IF(OR(AND(ISNUMBER(L17),L17&lt;=0),AND(ISNUMBER(M17),M17&lt;=0),AND(ISNUMBER(N17),N17&lt;=0),AND(ISNUMBER(M17),ISNUMBER(N17),N17&lt;M17),AND(ISNUMBER(H17),ISNUMBER(I17),I17&lt;H17),AND(H17&lt;&gt;"",H17=0),AND(I17&lt;&gt;"",I17=0)),"REVISAR DADOS",""))</x:f>
      </x:c>
      <x:c r="AM17" s="49"/>
      <x:c r="AN17" s="49"/>
      <x:c r="AO17" s="49"/>
      <x:c r="AP17" s="50"/>
      <x:c r="AQ17" s="53"/>
      <x:c r="AR17" s="48" t="str">
        <x:f>IF($A17="","",IF(AQ17="","",AQ17-IF(ISNUMBER(AD17),AD17,0)))</x:f>
      </x:c>
      <x:c r="AS17" s="49"/>
      <x:c r="AT17" s="49"/>
    </x:row>
    <x:row r="18" ht="21" customHeight="1">
      <x:c r="A18" s="44"/>
      <x:c r="B18" s="44"/>
      <x:c r="C18" s="44"/>
      <x:c r="D18" s="44"/>
      <x:c r="E18" s="44"/>
      <x:c r="F18" s="44"/>
      <x:c r="G18" s="44"/>
      <x:c r="H18" s="44"/>
      <x:c r="I18" s="44"/>
      <x:c r="J18" s="44"/>
      <x:c r="K18" s="44"/>
      <x:c r="L18" s="45"/>
      <x:c r="M18" s="45"/>
      <x:c r="N18" s="45"/>
      <x:c r="O18" s="44"/>
      <x:c r="P18" s="44"/>
      <x:c r="Q18" s="44"/>
      <x:c r="R18" s="44"/>
      <x:c r="S18" s="44"/>
      <x:c r="T18" s="44"/>
      <x:c r="U18" s="44"/>
      <x:c r="V18" s="44"/>
      <x:c r="W18" s="44"/>
      <x:c r="X18" s="44"/>
      <x:c r="Y18" s="44"/>
      <x:c r="Z18" s="44"/>
      <x:c r="AA18" s="46"/>
      <x:c r="AB18" s="47"/>
      <x:c r="AC18" s="47"/>
      <x:c r="AD18" s="48" t="str">
        <x:f>IF($A18="","",IF(COUNTA(AB18:AC18)=0,"",SUM(AB18:AC18)))</x:f>
      </x:c>
      <x:c r="AE18" s="49"/>
      <x:c r="AF18" s="49"/>
      <x:c r="AG18" s="49"/>
      <x:c r="AH18" s="49"/>
      <x:c r="AI18" s="49"/>
      <x:c r="AJ18" s="50"/>
      <x:c r="AK18" s="51" t="str">
        <x:f>IF($A18="","",COUNTA(B18,C18,D18,F18,G18,H18,I18,J18,L18,M18,N18,P18,R18,V18,W18,AA18)/16)</x:f>
      </x:c>
      <x:c r="AL18" s="52" t="str">
        <x:f>IF($A18="","",IF(OR(AND(ISNUMBER(L18),L18&lt;=0),AND(ISNUMBER(M18),M18&lt;=0),AND(ISNUMBER(N18),N18&lt;=0),AND(ISNUMBER(M18),ISNUMBER(N18),N18&lt;M18),AND(ISNUMBER(H18),ISNUMBER(I18),I18&lt;H18),AND(H18&lt;&gt;"",H18=0),AND(I18&lt;&gt;"",I18=0)),"REVISAR DADOS",""))</x:f>
      </x:c>
      <x:c r="AM18" s="49"/>
      <x:c r="AN18" s="49"/>
      <x:c r="AO18" s="49"/>
      <x:c r="AP18" s="50"/>
      <x:c r="AQ18" s="53"/>
      <x:c r="AR18" s="48" t="str">
        <x:f>IF($A18="","",IF(AQ18="","",AQ18-IF(ISNUMBER(AD18),AD18,0)))</x:f>
      </x:c>
      <x:c r="AS18" s="49"/>
      <x:c r="AT18" s="49"/>
    </x:row>
    <x:row r="19" ht="21" customHeight="1">
      <x:c r="A19" s="44"/>
      <x:c r="B19" s="44"/>
      <x:c r="C19" s="44"/>
      <x:c r="D19" s="44"/>
      <x:c r="E19" s="44"/>
      <x:c r="F19" s="44"/>
      <x:c r="G19" s="44"/>
      <x:c r="H19" s="44"/>
      <x:c r="I19" s="44"/>
      <x:c r="J19" s="44"/>
      <x:c r="K19" s="44"/>
      <x:c r="L19" s="45"/>
      <x:c r="M19" s="45"/>
      <x:c r="N19" s="45"/>
      <x:c r="O19" s="44"/>
      <x:c r="P19" s="44"/>
      <x:c r="Q19" s="44"/>
      <x:c r="R19" s="44"/>
      <x:c r="S19" s="44"/>
      <x:c r="T19" s="44"/>
      <x:c r="U19" s="44"/>
      <x:c r="V19" s="44"/>
      <x:c r="W19" s="44"/>
      <x:c r="X19" s="44"/>
      <x:c r="Y19" s="44"/>
      <x:c r="Z19" s="44"/>
      <x:c r="AA19" s="46"/>
      <x:c r="AB19" s="47"/>
      <x:c r="AC19" s="47"/>
      <x:c r="AD19" s="48" t="str">
        <x:f>IF($A19="","",IF(COUNTA(AB19:AC19)=0,"",SUM(AB19:AC19)))</x:f>
      </x:c>
      <x:c r="AE19" s="49"/>
      <x:c r="AF19" s="49"/>
      <x:c r="AG19" s="49"/>
      <x:c r="AH19" s="49"/>
      <x:c r="AI19" s="49"/>
      <x:c r="AJ19" s="50"/>
      <x:c r="AK19" s="51" t="str">
        <x:f>IF($A19="","",COUNTA(B19,C19,D19,F19,G19,H19,I19,J19,L19,M19,N19,P19,R19,V19,W19,AA19)/16)</x:f>
      </x:c>
      <x:c r="AL19" s="52" t="str">
        <x:f>IF($A19="","",IF(OR(AND(ISNUMBER(L19),L19&lt;=0),AND(ISNUMBER(M19),M19&lt;=0),AND(ISNUMBER(N19),N19&lt;=0),AND(ISNUMBER(M19),ISNUMBER(N19),N19&lt;M19),AND(ISNUMBER(H19),ISNUMBER(I19),I19&lt;H19),AND(H19&lt;&gt;"",H19=0),AND(I19&lt;&gt;"",I19=0)),"REVISAR DADOS",""))</x:f>
      </x:c>
      <x:c r="AM19" s="49"/>
      <x:c r="AN19" s="49"/>
      <x:c r="AO19" s="49"/>
      <x:c r="AP19" s="50"/>
      <x:c r="AQ19" s="53"/>
      <x:c r="AR19" s="48" t="str">
        <x:f>IF($A19="","",IF(AQ19="","",AQ19-IF(ISNUMBER(AD19),AD19,0)))</x:f>
      </x:c>
      <x:c r="AS19" s="49"/>
      <x:c r="AT19" s="49"/>
    </x:row>
    <x:row r="20" ht="21" customHeight="1">
      <x:c r="A20" s="44"/>
      <x:c r="B20" s="44"/>
      <x:c r="C20" s="44"/>
      <x:c r="D20" s="44"/>
      <x:c r="E20" s="44"/>
      <x:c r="F20" s="44"/>
      <x:c r="G20" s="44"/>
      <x:c r="H20" s="44"/>
      <x:c r="I20" s="44"/>
      <x:c r="J20" s="44"/>
      <x:c r="K20" s="44"/>
      <x:c r="L20" s="45"/>
      <x:c r="M20" s="45"/>
      <x:c r="N20" s="45"/>
      <x:c r="O20" s="44"/>
      <x:c r="P20" s="44"/>
      <x:c r="Q20" s="44"/>
      <x:c r="R20" s="44"/>
      <x:c r="S20" s="44"/>
      <x:c r="T20" s="44"/>
      <x:c r="U20" s="44"/>
      <x:c r="V20" s="44"/>
      <x:c r="W20" s="44"/>
      <x:c r="X20" s="44"/>
      <x:c r="Y20" s="44"/>
      <x:c r="Z20" s="44"/>
      <x:c r="AA20" s="46"/>
      <x:c r="AB20" s="47"/>
      <x:c r="AC20" s="47"/>
      <x:c r="AD20" s="48" t="str">
        <x:f>IF($A20="","",IF(COUNTA(AB20:AC20)=0,"",SUM(AB20:AC20)))</x:f>
      </x:c>
      <x:c r="AE20" s="49"/>
      <x:c r="AF20" s="49"/>
      <x:c r="AG20" s="49"/>
      <x:c r="AH20" s="49"/>
      <x:c r="AI20" s="49"/>
      <x:c r="AJ20" s="50"/>
      <x:c r="AK20" s="51" t="str">
        <x:f>IF($A20="","",COUNTA(B20,C20,D20,F20,G20,H20,I20,J20,L20,M20,N20,P20,R20,V20,W20,AA20)/16)</x:f>
      </x:c>
      <x:c r="AL20" s="52" t="str">
        <x:f>IF($A20="","",IF(OR(AND(ISNUMBER(L20),L20&lt;=0),AND(ISNUMBER(M20),M20&lt;=0),AND(ISNUMBER(N20),N20&lt;=0),AND(ISNUMBER(M20),ISNUMBER(N20),N20&lt;M20),AND(ISNUMBER(H20),ISNUMBER(I20),I20&lt;H20),AND(H20&lt;&gt;"",H20=0),AND(I20&lt;&gt;"",I20=0)),"REVISAR DADOS",""))</x:f>
      </x:c>
      <x:c r="AM20" s="49"/>
      <x:c r="AN20" s="49"/>
      <x:c r="AO20" s="49"/>
      <x:c r="AP20" s="50"/>
      <x:c r="AQ20" s="53"/>
      <x:c r="AR20" s="48" t="str">
        <x:f>IF($A20="","",IF(AQ20="","",AQ20-IF(ISNUMBER(AD20),AD20,0)))</x:f>
      </x:c>
      <x:c r="AS20" s="49"/>
      <x:c r="AT20" s="49"/>
    </x:row>
    <x:row r="21" ht="21" customHeight="1">
      <x:c r="A21" s="44"/>
      <x:c r="B21" s="44"/>
      <x:c r="C21" s="44"/>
      <x:c r="D21" s="44"/>
      <x:c r="E21" s="44"/>
      <x:c r="F21" s="44"/>
      <x:c r="G21" s="44"/>
      <x:c r="H21" s="44"/>
      <x:c r="I21" s="44"/>
      <x:c r="J21" s="44"/>
      <x:c r="K21" s="44"/>
      <x:c r="L21" s="45"/>
      <x:c r="M21" s="45"/>
      <x:c r="N21" s="45"/>
      <x:c r="O21" s="44"/>
      <x:c r="P21" s="44"/>
      <x:c r="Q21" s="44"/>
      <x:c r="R21" s="44"/>
      <x:c r="S21" s="44"/>
      <x:c r="T21" s="44"/>
      <x:c r="U21" s="44"/>
      <x:c r="V21" s="44"/>
      <x:c r="W21" s="44"/>
      <x:c r="X21" s="44"/>
      <x:c r="Y21" s="44"/>
      <x:c r="Z21" s="44"/>
      <x:c r="AA21" s="46"/>
      <x:c r="AB21" s="47"/>
      <x:c r="AC21" s="47"/>
      <x:c r="AD21" s="48" t="str">
        <x:f>IF($A21="","",IF(COUNTA(AB21:AC21)=0,"",SUM(AB21:AC21)))</x:f>
      </x:c>
      <x:c r="AE21" s="49"/>
      <x:c r="AF21" s="49"/>
      <x:c r="AG21" s="49"/>
      <x:c r="AH21" s="49"/>
      <x:c r="AI21" s="49"/>
      <x:c r="AJ21" s="50"/>
      <x:c r="AK21" s="51" t="str">
        <x:f>IF($A21="","",COUNTA(B21,C21,D21,F21,G21,H21,I21,J21,L21,M21,N21,P21,R21,V21,W21,AA21)/16)</x:f>
      </x:c>
      <x:c r="AL21" s="52" t="str">
        <x:f>IF($A21="","",IF(OR(AND(ISNUMBER(L21),L21&lt;=0),AND(ISNUMBER(M21),M21&lt;=0),AND(ISNUMBER(N21),N21&lt;=0),AND(ISNUMBER(M21),ISNUMBER(N21),N21&lt;M21),AND(ISNUMBER(H21),ISNUMBER(I21),I21&lt;H21),AND(H21&lt;&gt;"",H21=0),AND(I21&lt;&gt;"",I21=0)),"REVISAR DADOS",""))</x:f>
      </x:c>
      <x:c r="AM21" s="49"/>
      <x:c r="AN21" s="49"/>
      <x:c r="AO21" s="49"/>
      <x:c r="AP21" s="50"/>
      <x:c r="AQ21" s="53"/>
      <x:c r="AR21" s="48" t="str">
        <x:f>IF($A21="","",IF(AQ21="","",AQ21-IF(ISNUMBER(AD21),AD21,0)))</x:f>
      </x:c>
      <x:c r="AS21" s="49"/>
      <x:c r="AT21" s="49"/>
    </x:row>
    <x:row r="22" ht="21" customHeight="1">
      <x:c r="A22" s="44"/>
      <x:c r="B22" s="44"/>
      <x:c r="C22" s="44"/>
      <x:c r="D22" s="44"/>
      <x:c r="E22" s="44"/>
      <x:c r="F22" s="44"/>
      <x:c r="G22" s="44"/>
      <x:c r="H22" s="44"/>
      <x:c r="I22" s="44"/>
      <x:c r="J22" s="44"/>
      <x:c r="K22" s="44"/>
      <x:c r="L22" s="45"/>
      <x:c r="M22" s="45"/>
      <x:c r="N22" s="45"/>
      <x:c r="O22" s="44"/>
      <x:c r="P22" s="44"/>
      <x:c r="Q22" s="44"/>
      <x:c r="R22" s="44"/>
      <x:c r="S22" s="44"/>
      <x:c r="T22" s="44"/>
      <x:c r="U22" s="44"/>
      <x:c r="V22" s="44"/>
      <x:c r="W22" s="44"/>
      <x:c r="X22" s="44"/>
      <x:c r="Y22" s="44"/>
      <x:c r="Z22" s="44"/>
      <x:c r="AA22" s="46"/>
      <x:c r="AB22" s="47"/>
      <x:c r="AC22" s="47"/>
      <x:c r="AD22" s="48" t="str">
        <x:f>IF($A22="","",IF(COUNTA(AB22:AC22)=0,"",SUM(AB22:AC22)))</x:f>
      </x:c>
      <x:c r="AE22" s="49"/>
      <x:c r="AF22" s="49"/>
      <x:c r="AG22" s="49"/>
      <x:c r="AH22" s="49"/>
      <x:c r="AI22" s="49"/>
      <x:c r="AJ22" s="50"/>
      <x:c r="AK22" s="51" t="str">
        <x:f>IF($A22="","",COUNTA(B22,C22,D22,F22,G22,H22,I22,J22,L22,M22,N22,P22,R22,V22,W22,AA22)/16)</x:f>
      </x:c>
      <x:c r="AL22" s="52" t="str">
        <x:f>IF($A22="","",IF(OR(AND(ISNUMBER(L22),L22&lt;=0),AND(ISNUMBER(M22),M22&lt;=0),AND(ISNUMBER(N22),N22&lt;=0),AND(ISNUMBER(M22),ISNUMBER(N22),N22&lt;M22),AND(ISNUMBER(H22),ISNUMBER(I22),I22&lt;H22),AND(H22&lt;&gt;"",H22=0),AND(I22&lt;&gt;"",I22=0)),"REVISAR DADOS",""))</x:f>
      </x:c>
      <x:c r="AM22" s="49"/>
      <x:c r="AN22" s="49"/>
      <x:c r="AO22" s="49"/>
      <x:c r="AP22" s="50"/>
      <x:c r="AQ22" s="53"/>
      <x:c r="AR22" s="48" t="str">
        <x:f>IF($A22="","",IF(AQ22="","",AQ22-IF(ISNUMBER(AD22),AD22,0)))</x:f>
      </x:c>
      <x:c r="AS22" s="49"/>
      <x:c r="AT22" s="49"/>
    </x:row>
    <x:row r="23" ht="21" customHeight="1">
      <x:c r="A23" s="44"/>
      <x:c r="B23" s="44"/>
      <x:c r="C23" s="44"/>
      <x:c r="D23" s="44"/>
      <x:c r="E23" s="44"/>
      <x:c r="F23" s="44"/>
      <x:c r="G23" s="44"/>
      <x:c r="H23" s="44"/>
      <x:c r="I23" s="44"/>
      <x:c r="J23" s="44"/>
      <x:c r="K23" s="44"/>
      <x:c r="L23" s="45"/>
      <x:c r="M23" s="45"/>
      <x:c r="N23" s="45"/>
      <x:c r="O23" s="44"/>
      <x:c r="P23" s="44"/>
      <x:c r="Q23" s="44"/>
      <x:c r="R23" s="44"/>
      <x:c r="S23" s="44"/>
      <x:c r="T23" s="44"/>
      <x:c r="U23" s="44"/>
      <x:c r="V23" s="44"/>
      <x:c r="W23" s="44"/>
      <x:c r="X23" s="44"/>
      <x:c r="Y23" s="44"/>
      <x:c r="Z23" s="44"/>
      <x:c r="AA23" s="46"/>
      <x:c r="AB23" s="47"/>
      <x:c r="AC23" s="47"/>
      <x:c r="AD23" s="48" t="str">
        <x:f>IF($A23="","",IF(COUNTA(AB23:AC23)=0,"",SUM(AB23:AC23)))</x:f>
      </x:c>
      <x:c r="AE23" s="49"/>
      <x:c r="AF23" s="49"/>
      <x:c r="AG23" s="49"/>
      <x:c r="AH23" s="49"/>
      <x:c r="AI23" s="49"/>
      <x:c r="AJ23" s="50"/>
      <x:c r="AK23" s="51" t="str">
        <x:f>IF($A23="","",COUNTA(B23,C23,D23,F23,G23,H23,I23,J23,L23,M23,N23,P23,R23,V23,W23,AA23)/16)</x:f>
      </x:c>
      <x:c r="AL23" s="52" t="str">
        <x:f>IF($A23="","",IF(OR(AND(ISNUMBER(L23),L23&lt;=0),AND(ISNUMBER(M23),M23&lt;=0),AND(ISNUMBER(N23),N23&lt;=0),AND(ISNUMBER(M23),ISNUMBER(N23),N23&lt;M23),AND(ISNUMBER(H23),ISNUMBER(I23),I23&lt;H23),AND(H23&lt;&gt;"",H23=0),AND(I23&lt;&gt;"",I23=0)),"REVISAR DADOS",""))</x:f>
      </x:c>
      <x:c r="AM23" s="49"/>
      <x:c r="AN23" s="49"/>
      <x:c r="AO23" s="49"/>
      <x:c r="AP23" s="50"/>
      <x:c r="AQ23" s="53"/>
      <x:c r="AR23" s="48" t="str">
        <x:f>IF($A23="","",IF(AQ23="","",AQ23-IF(ISNUMBER(AD23),AD23,0)))</x:f>
      </x:c>
      <x:c r="AS23" s="49"/>
      <x:c r="AT23" s="49"/>
    </x:row>
    <x:row r="24" ht="21" customHeight="1">
      <x:c r="A24" s="44"/>
      <x:c r="B24" s="44"/>
      <x:c r="C24" s="44"/>
      <x:c r="D24" s="44"/>
      <x:c r="E24" s="44"/>
      <x:c r="F24" s="44"/>
      <x:c r="G24" s="44"/>
      <x:c r="H24" s="44"/>
      <x:c r="I24" s="44"/>
      <x:c r="J24" s="44"/>
      <x:c r="K24" s="44"/>
      <x:c r="L24" s="45"/>
      <x:c r="M24" s="45"/>
      <x:c r="N24" s="45"/>
      <x:c r="O24" s="44"/>
      <x:c r="P24" s="44"/>
      <x:c r="Q24" s="44"/>
      <x:c r="R24" s="44"/>
      <x:c r="S24" s="44"/>
      <x:c r="T24" s="44"/>
      <x:c r="U24" s="44"/>
      <x:c r="V24" s="44"/>
      <x:c r="W24" s="44"/>
      <x:c r="X24" s="44"/>
      <x:c r="Y24" s="44"/>
      <x:c r="Z24" s="44"/>
      <x:c r="AA24" s="46"/>
      <x:c r="AB24" s="47"/>
      <x:c r="AC24" s="47"/>
      <x:c r="AD24" s="48" t="str">
        <x:f>IF($A24="","",IF(COUNTA(AB24:AC24)=0,"",SUM(AB24:AC24)))</x:f>
      </x:c>
      <x:c r="AE24" s="49"/>
      <x:c r="AF24" s="49"/>
      <x:c r="AG24" s="49"/>
      <x:c r="AH24" s="49"/>
      <x:c r="AI24" s="49"/>
      <x:c r="AJ24" s="50"/>
      <x:c r="AK24" s="51" t="str">
        <x:f>IF($A24="","",COUNTA(B24,C24,D24,F24,G24,H24,I24,J24,L24,M24,N24,P24,R24,V24,W24,AA24)/16)</x:f>
      </x:c>
      <x:c r="AL24" s="52" t="str">
        <x:f>IF($A24="","",IF(OR(AND(ISNUMBER(L24),L24&lt;=0),AND(ISNUMBER(M24),M24&lt;=0),AND(ISNUMBER(N24),N24&lt;=0),AND(ISNUMBER(M24),ISNUMBER(N24),N24&lt;M24),AND(ISNUMBER(H24),ISNUMBER(I24),I24&lt;H24),AND(H24&lt;&gt;"",H24=0),AND(I24&lt;&gt;"",I24=0)),"REVISAR DADOS",""))</x:f>
      </x:c>
      <x:c r="AM24" s="49"/>
      <x:c r="AN24" s="49"/>
      <x:c r="AO24" s="49"/>
      <x:c r="AP24" s="50"/>
      <x:c r="AQ24" s="53"/>
      <x:c r="AR24" s="48" t="str">
        <x:f>IF($A24="","",IF(AQ24="","",AQ24-IF(ISNUMBER(AD24),AD24,0)))</x:f>
      </x:c>
      <x:c r="AS24" s="49"/>
      <x:c r="AT24" s="49"/>
    </x:row>
    <x:row r="25" ht="21" customHeight="1">
      <x:c r="A25" s="44"/>
      <x:c r="B25" s="44"/>
      <x:c r="C25" s="44"/>
      <x:c r="D25" s="44"/>
      <x:c r="E25" s="44"/>
      <x:c r="F25" s="44"/>
      <x:c r="G25" s="44"/>
      <x:c r="H25" s="44"/>
      <x:c r="I25" s="44"/>
      <x:c r="J25" s="44"/>
      <x:c r="K25" s="44"/>
      <x:c r="L25" s="45"/>
      <x:c r="M25" s="45"/>
      <x:c r="N25" s="45"/>
      <x:c r="O25" s="44"/>
      <x:c r="P25" s="44"/>
      <x:c r="Q25" s="44"/>
      <x:c r="R25" s="44"/>
      <x:c r="S25" s="44"/>
      <x:c r="T25" s="44"/>
      <x:c r="U25" s="44"/>
      <x:c r="V25" s="44"/>
      <x:c r="W25" s="44"/>
      <x:c r="X25" s="44"/>
      <x:c r="Y25" s="44"/>
      <x:c r="Z25" s="44"/>
      <x:c r="AA25" s="46"/>
      <x:c r="AB25" s="47"/>
      <x:c r="AC25" s="47"/>
      <x:c r="AD25" s="48" t="str">
        <x:f>IF($A25="","",IF(COUNTA(AB25:AC25)=0,"",SUM(AB25:AC25)))</x:f>
      </x:c>
      <x:c r="AE25" s="49"/>
      <x:c r="AF25" s="49"/>
      <x:c r="AG25" s="49"/>
      <x:c r="AH25" s="49"/>
      <x:c r="AI25" s="49"/>
      <x:c r="AJ25" s="50"/>
      <x:c r="AK25" s="51" t="str">
        <x:f>IF($A25="","",COUNTA(B25,C25,D25,F25,G25,H25,I25,J25,L25,M25,N25,P25,R25,V25,W25,AA25)/16)</x:f>
      </x:c>
      <x:c r="AL25" s="52" t="str">
        <x:f>IF($A25="","",IF(OR(AND(ISNUMBER(L25),L25&lt;=0),AND(ISNUMBER(M25),M25&lt;=0),AND(ISNUMBER(N25),N25&lt;=0),AND(ISNUMBER(M25),ISNUMBER(N25),N25&lt;M25),AND(ISNUMBER(H25),ISNUMBER(I25),I25&lt;H25),AND(H25&lt;&gt;"",H25=0),AND(I25&lt;&gt;"",I25=0)),"REVISAR DADOS",""))</x:f>
      </x:c>
      <x:c r="AM25" s="49"/>
      <x:c r="AN25" s="49"/>
      <x:c r="AO25" s="49"/>
      <x:c r="AP25" s="50"/>
      <x:c r="AQ25" s="53"/>
      <x:c r="AR25" s="48" t="str">
        <x:f>IF($A25="","",IF(AQ25="","",AQ25-IF(ISNUMBER(AD25),AD25,0)))</x:f>
      </x:c>
      <x:c r="AS25" s="49"/>
      <x:c r="AT25" s="49"/>
    </x:row>
    <x:row r="26" ht="21" customHeight="1">
      <x:c r="A26" s="44"/>
      <x:c r="B26" s="44"/>
      <x:c r="C26" s="44"/>
      <x:c r="D26" s="44"/>
      <x:c r="E26" s="44"/>
      <x:c r="F26" s="44"/>
      <x:c r="G26" s="44"/>
      <x:c r="H26" s="44"/>
      <x:c r="I26" s="44"/>
      <x:c r="J26" s="44"/>
      <x:c r="K26" s="44"/>
      <x:c r="L26" s="45"/>
      <x:c r="M26" s="45"/>
      <x:c r="N26" s="45"/>
      <x:c r="O26" s="44"/>
      <x:c r="P26" s="44"/>
      <x:c r="Q26" s="44"/>
      <x:c r="R26" s="44"/>
      <x:c r="S26" s="44"/>
      <x:c r="T26" s="44"/>
      <x:c r="U26" s="44"/>
      <x:c r="V26" s="44"/>
      <x:c r="W26" s="44"/>
      <x:c r="X26" s="44"/>
      <x:c r="Y26" s="44"/>
      <x:c r="Z26" s="44"/>
      <x:c r="AA26" s="46"/>
      <x:c r="AB26" s="47"/>
      <x:c r="AC26" s="47"/>
      <x:c r="AD26" s="48" t="str">
        <x:f>IF($A26="","",IF(COUNTA(AB26:AC26)=0,"",SUM(AB26:AC26)))</x:f>
      </x:c>
      <x:c r="AE26" s="49"/>
      <x:c r="AF26" s="49"/>
      <x:c r="AG26" s="49"/>
      <x:c r="AH26" s="49"/>
      <x:c r="AI26" s="49"/>
      <x:c r="AJ26" s="50"/>
      <x:c r="AK26" s="51" t="str">
        <x:f>IF($A26="","",COUNTA(B26,C26,D26,F26,G26,H26,I26,J26,L26,M26,N26,P26,R26,V26,W26,AA26)/16)</x:f>
      </x:c>
      <x:c r="AL26" s="52" t="str">
        <x:f>IF($A26="","",IF(OR(AND(ISNUMBER(L26),L26&lt;=0),AND(ISNUMBER(M26),M26&lt;=0),AND(ISNUMBER(N26),N26&lt;=0),AND(ISNUMBER(M26),ISNUMBER(N26),N26&lt;M26),AND(ISNUMBER(H26),ISNUMBER(I26),I26&lt;H26),AND(H26&lt;&gt;"",H26=0),AND(I26&lt;&gt;"",I26=0)),"REVISAR DADOS",""))</x:f>
      </x:c>
      <x:c r="AM26" s="49"/>
      <x:c r="AN26" s="49"/>
      <x:c r="AO26" s="49"/>
      <x:c r="AP26" s="50"/>
      <x:c r="AQ26" s="53"/>
      <x:c r="AR26" s="48" t="str">
        <x:f>IF($A26="","",IF(AQ26="","",AQ26-IF(ISNUMBER(AD26),AD26,0)))</x:f>
      </x:c>
      <x:c r="AS26" s="49"/>
      <x:c r="AT26" s="49"/>
    </x:row>
    <x:row r="27" ht="21" customHeight="1">
      <x:c r="A27" s="44"/>
      <x:c r="B27" s="44"/>
      <x:c r="C27" s="44"/>
      <x:c r="D27" s="44"/>
      <x:c r="E27" s="44"/>
      <x:c r="F27" s="44"/>
      <x:c r="G27" s="44"/>
      <x:c r="H27" s="44"/>
      <x:c r="I27" s="44"/>
      <x:c r="J27" s="44"/>
      <x:c r="K27" s="44"/>
      <x:c r="L27" s="45"/>
      <x:c r="M27" s="45"/>
      <x:c r="N27" s="45"/>
      <x:c r="O27" s="44"/>
      <x:c r="P27" s="44"/>
      <x:c r="Q27" s="44"/>
      <x:c r="R27" s="44"/>
      <x:c r="S27" s="44"/>
      <x:c r="T27" s="44"/>
      <x:c r="U27" s="44"/>
      <x:c r="V27" s="44"/>
      <x:c r="W27" s="44"/>
      <x:c r="X27" s="44"/>
      <x:c r="Y27" s="44"/>
      <x:c r="Z27" s="44"/>
      <x:c r="AA27" s="46"/>
      <x:c r="AB27" s="47"/>
      <x:c r="AC27" s="47"/>
      <x:c r="AD27" s="48" t="str">
        <x:f>IF($A27="","",IF(COUNTA(AB27:AC27)=0,"",SUM(AB27:AC27)))</x:f>
      </x:c>
      <x:c r="AE27" s="49"/>
      <x:c r="AF27" s="49"/>
      <x:c r="AG27" s="49"/>
      <x:c r="AH27" s="49"/>
      <x:c r="AI27" s="49"/>
      <x:c r="AJ27" s="50"/>
      <x:c r="AK27" s="51" t="str">
        <x:f>IF($A27="","",COUNTA(B27,C27,D27,F27,G27,H27,I27,J27,L27,M27,N27,P27,R27,V27,W27,AA27)/16)</x:f>
      </x:c>
      <x:c r="AL27" s="52" t="str">
        <x:f>IF($A27="","",IF(OR(AND(ISNUMBER(L27),L27&lt;=0),AND(ISNUMBER(M27),M27&lt;=0),AND(ISNUMBER(N27),N27&lt;=0),AND(ISNUMBER(M27),ISNUMBER(N27),N27&lt;M27),AND(ISNUMBER(H27),ISNUMBER(I27),I27&lt;H27),AND(H27&lt;&gt;"",H27=0),AND(I27&lt;&gt;"",I27=0)),"REVISAR DADOS",""))</x:f>
      </x:c>
      <x:c r="AM27" s="49"/>
      <x:c r="AN27" s="49"/>
      <x:c r="AO27" s="49"/>
      <x:c r="AP27" s="50"/>
      <x:c r="AQ27" s="53"/>
      <x:c r="AR27" s="48" t="str">
        <x:f>IF($A27="","",IF(AQ27="","",AQ27-IF(ISNUMBER(AD27),AD27,0)))</x:f>
      </x:c>
      <x:c r="AS27" s="49"/>
      <x:c r="AT27" s="49"/>
    </x:row>
    <x:row r="28" ht="21" customHeight="1">
      <x:c r="A28" s="44"/>
      <x:c r="B28" s="44"/>
      <x:c r="C28" s="44"/>
      <x:c r="D28" s="44"/>
      <x:c r="E28" s="44"/>
      <x:c r="F28" s="44"/>
      <x:c r="G28" s="44"/>
      <x:c r="H28" s="44"/>
      <x:c r="I28" s="44"/>
      <x:c r="J28" s="44"/>
      <x:c r="K28" s="44"/>
      <x:c r="L28" s="45"/>
      <x:c r="M28" s="45"/>
      <x:c r="N28" s="45"/>
      <x:c r="O28" s="44"/>
      <x:c r="P28" s="44"/>
      <x:c r="Q28" s="44"/>
      <x:c r="R28" s="44"/>
      <x:c r="S28" s="44"/>
      <x:c r="T28" s="44"/>
      <x:c r="U28" s="44"/>
      <x:c r="V28" s="44"/>
      <x:c r="W28" s="44"/>
      <x:c r="X28" s="44"/>
      <x:c r="Y28" s="44"/>
      <x:c r="Z28" s="44"/>
      <x:c r="AA28" s="46"/>
      <x:c r="AB28" s="47"/>
      <x:c r="AC28" s="47"/>
      <x:c r="AD28" s="48" t="str">
        <x:f>IF($A28="","",IF(COUNTA(AB28:AC28)=0,"",SUM(AB28:AC28)))</x:f>
      </x:c>
      <x:c r="AE28" s="49"/>
      <x:c r="AF28" s="49"/>
      <x:c r="AG28" s="49"/>
      <x:c r="AH28" s="49"/>
      <x:c r="AI28" s="49"/>
      <x:c r="AJ28" s="50"/>
      <x:c r="AK28" s="51" t="str">
        <x:f>IF($A28="","",COUNTA(B28,C28,D28,F28,G28,H28,I28,J28,L28,M28,N28,P28,R28,V28,W28,AA28)/16)</x:f>
      </x:c>
      <x:c r="AL28" s="52" t="str">
        <x:f>IF($A28="","",IF(OR(AND(ISNUMBER(L28),L28&lt;=0),AND(ISNUMBER(M28),M28&lt;=0),AND(ISNUMBER(N28),N28&lt;=0),AND(ISNUMBER(M28),ISNUMBER(N28),N28&lt;M28),AND(ISNUMBER(H28),ISNUMBER(I28),I28&lt;H28),AND(H28&lt;&gt;"",H28=0),AND(I28&lt;&gt;"",I28=0)),"REVISAR DADOS",""))</x:f>
      </x:c>
      <x:c r="AM28" s="49"/>
      <x:c r="AN28" s="49"/>
      <x:c r="AO28" s="49"/>
      <x:c r="AP28" s="50"/>
      <x:c r="AQ28" s="53"/>
      <x:c r="AR28" s="48" t="str">
        <x:f>IF($A28="","",IF(AQ28="","",AQ28-IF(ISNUMBER(AD28),AD28,0)))</x:f>
      </x:c>
      <x:c r="AS28" s="49"/>
      <x:c r="AT28" s="49"/>
    </x:row>
    <x:row r="29" ht="21" customHeight="1">
      <x:c r="A29" s="44"/>
      <x:c r="B29" s="44"/>
      <x:c r="C29" s="44"/>
      <x:c r="D29" s="44"/>
      <x:c r="E29" s="44"/>
      <x:c r="F29" s="44"/>
      <x:c r="G29" s="44"/>
      <x:c r="H29" s="44"/>
      <x:c r="I29" s="44"/>
      <x:c r="J29" s="44"/>
      <x:c r="K29" s="44"/>
      <x:c r="L29" s="45"/>
      <x:c r="M29" s="45"/>
      <x:c r="N29" s="45"/>
      <x:c r="O29" s="44"/>
      <x:c r="P29" s="44"/>
      <x:c r="Q29" s="44"/>
      <x:c r="R29" s="44"/>
      <x:c r="S29" s="44"/>
      <x:c r="T29" s="44"/>
      <x:c r="U29" s="44"/>
      <x:c r="V29" s="44"/>
      <x:c r="W29" s="44"/>
      <x:c r="X29" s="44"/>
      <x:c r="Y29" s="44"/>
      <x:c r="Z29" s="44"/>
      <x:c r="AA29" s="46"/>
      <x:c r="AB29" s="47"/>
      <x:c r="AC29" s="47"/>
      <x:c r="AD29" s="48" t="str">
        <x:f>IF($A29="","",IF(COUNTA(AB29:AC29)=0,"",SUM(AB29:AC29)))</x:f>
      </x:c>
      <x:c r="AE29" s="49"/>
      <x:c r="AF29" s="49"/>
      <x:c r="AG29" s="49"/>
      <x:c r="AH29" s="49"/>
      <x:c r="AI29" s="49"/>
      <x:c r="AJ29" s="50"/>
      <x:c r="AK29" s="51" t="str">
        <x:f>IF($A29="","",COUNTA(B29,C29,D29,F29,G29,H29,I29,J29,L29,M29,N29,P29,R29,V29,W29,AA29)/16)</x:f>
      </x:c>
      <x:c r="AL29" s="52" t="str">
        <x:f>IF($A29="","",IF(OR(AND(ISNUMBER(L29),L29&lt;=0),AND(ISNUMBER(M29),M29&lt;=0),AND(ISNUMBER(N29),N29&lt;=0),AND(ISNUMBER(M29),ISNUMBER(N29),N29&lt;M29),AND(ISNUMBER(H29),ISNUMBER(I29),I29&lt;H29),AND(H29&lt;&gt;"",H29=0),AND(I29&lt;&gt;"",I29=0)),"REVISAR DADOS",""))</x:f>
      </x:c>
      <x:c r="AM29" s="49"/>
      <x:c r="AN29" s="49"/>
      <x:c r="AO29" s="49"/>
      <x:c r="AP29" s="50"/>
      <x:c r="AQ29" s="53"/>
      <x:c r="AR29" s="48" t="str">
        <x:f>IF($A29="","",IF(AQ29="","",AQ29-IF(ISNUMBER(AD29),AD29,0)))</x:f>
      </x:c>
      <x:c r="AS29" s="49"/>
      <x:c r="AT29" s="49"/>
    </x:row>
    <x:row r="30" ht="21" customHeight="1">
      <x:c r="A30" s="44"/>
      <x:c r="B30" s="44"/>
      <x:c r="C30" s="44"/>
      <x:c r="D30" s="44"/>
      <x:c r="E30" s="44"/>
      <x:c r="F30" s="44"/>
      <x:c r="G30" s="44"/>
      <x:c r="H30" s="44"/>
      <x:c r="I30" s="44"/>
      <x:c r="J30" s="44"/>
      <x:c r="K30" s="44"/>
      <x:c r="L30" s="45"/>
      <x:c r="M30" s="45"/>
      <x:c r="N30" s="45"/>
      <x:c r="O30" s="44"/>
      <x:c r="P30" s="44"/>
      <x:c r="Q30" s="44"/>
      <x:c r="R30" s="44"/>
      <x:c r="S30" s="44"/>
      <x:c r="T30" s="44"/>
      <x:c r="U30" s="44"/>
      <x:c r="V30" s="44"/>
      <x:c r="W30" s="44"/>
      <x:c r="X30" s="44"/>
      <x:c r="Y30" s="44"/>
      <x:c r="Z30" s="44"/>
      <x:c r="AA30" s="46"/>
      <x:c r="AB30" s="47"/>
      <x:c r="AC30" s="47"/>
      <x:c r="AD30" s="48" t="str">
        <x:f>IF($A30="","",IF(COUNTA(AB30:AC30)=0,"",SUM(AB30:AC30)))</x:f>
      </x:c>
      <x:c r="AE30" s="49"/>
      <x:c r="AF30" s="49"/>
      <x:c r="AG30" s="49"/>
      <x:c r="AH30" s="49"/>
      <x:c r="AI30" s="49"/>
      <x:c r="AJ30" s="50"/>
      <x:c r="AK30" s="51" t="str">
        <x:f>IF($A30="","",COUNTA(B30,C30,D30,F30,G30,H30,I30,J30,L30,M30,N30,P30,R30,V30,W30,AA30)/16)</x:f>
      </x:c>
      <x:c r="AL30" s="52" t="str">
        <x:f>IF($A30="","",IF(OR(AND(ISNUMBER(L30),L30&lt;=0),AND(ISNUMBER(M30),M30&lt;=0),AND(ISNUMBER(N30),N30&lt;=0),AND(ISNUMBER(M30),ISNUMBER(N30),N30&lt;M30),AND(ISNUMBER(H30),ISNUMBER(I30),I30&lt;H30),AND(H30&lt;&gt;"",H30=0),AND(I30&lt;&gt;"",I30=0)),"REVISAR DADOS",""))</x:f>
      </x:c>
      <x:c r="AM30" s="49"/>
      <x:c r="AN30" s="49"/>
      <x:c r="AO30" s="49"/>
      <x:c r="AP30" s="50"/>
      <x:c r="AQ30" s="53"/>
      <x:c r="AR30" s="48" t="str">
        <x:f>IF($A30="","",IF(AQ30="","",AQ30-IF(ISNUMBER(AD30),AD30,0)))</x:f>
      </x:c>
      <x:c r="AS30" s="49"/>
      <x:c r="AT30" s="49"/>
    </x:row>
    <x:row r="31" ht="21" customHeight="1">
      <x:c r="A31" s="44"/>
      <x:c r="B31" s="44"/>
      <x:c r="C31" s="44"/>
      <x:c r="D31" s="44"/>
      <x:c r="E31" s="44"/>
      <x:c r="F31" s="44"/>
      <x:c r="G31" s="44"/>
      <x:c r="H31" s="44"/>
      <x:c r="I31" s="44"/>
      <x:c r="J31" s="44"/>
      <x:c r="K31" s="44"/>
      <x:c r="L31" s="45"/>
      <x:c r="M31" s="45"/>
      <x:c r="N31" s="45"/>
      <x:c r="O31" s="44"/>
      <x:c r="P31" s="44"/>
      <x:c r="Q31" s="44"/>
      <x:c r="R31" s="44"/>
      <x:c r="S31" s="44"/>
      <x:c r="T31" s="44"/>
      <x:c r="U31" s="44"/>
      <x:c r="V31" s="44"/>
      <x:c r="W31" s="44"/>
      <x:c r="X31" s="44"/>
      <x:c r="Y31" s="44"/>
      <x:c r="Z31" s="44"/>
      <x:c r="AA31" s="46"/>
      <x:c r="AB31" s="47"/>
      <x:c r="AC31" s="47"/>
      <x:c r="AD31" s="48" t="str">
        <x:f>IF($A31="","",IF(COUNTA(AB31:AC31)=0,"",SUM(AB31:AC31)))</x:f>
      </x:c>
      <x:c r="AE31" s="49"/>
      <x:c r="AF31" s="49"/>
      <x:c r="AG31" s="49"/>
      <x:c r="AH31" s="49"/>
      <x:c r="AI31" s="49"/>
      <x:c r="AJ31" s="50"/>
      <x:c r="AK31" s="51" t="str">
        <x:f>IF($A31="","",COUNTA(B31,C31,D31,F31,G31,H31,I31,J31,L31,M31,N31,P31,R31,V31,W31,AA31)/16)</x:f>
      </x:c>
      <x:c r="AL31" s="52" t="str">
        <x:f>IF($A31="","",IF(OR(AND(ISNUMBER(L31),L31&lt;=0),AND(ISNUMBER(M31),M31&lt;=0),AND(ISNUMBER(N31),N31&lt;=0),AND(ISNUMBER(M31),ISNUMBER(N31),N31&lt;M31),AND(ISNUMBER(H31),ISNUMBER(I31),I31&lt;H31),AND(H31&lt;&gt;"",H31=0),AND(I31&lt;&gt;"",I31=0)),"REVISAR DADOS",""))</x:f>
      </x:c>
      <x:c r="AM31" s="49"/>
      <x:c r="AN31" s="49"/>
      <x:c r="AO31" s="49"/>
      <x:c r="AP31" s="50"/>
      <x:c r="AQ31" s="53"/>
      <x:c r="AR31" s="48" t="str">
        <x:f>IF($A31="","",IF(AQ31="","",AQ31-IF(ISNUMBER(AD31),AD31,0)))</x:f>
      </x:c>
      <x:c r="AS31" s="49"/>
      <x:c r="AT31" s="49"/>
    </x:row>
    <x:row r="32" ht="21" customHeight="1">
      <x:c r="A32" s="44"/>
      <x:c r="B32" s="44"/>
      <x:c r="C32" s="44"/>
      <x:c r="D32" s="44"/>
      <x:c r="E32" s="44"/>
      <x:c r="F32" s="44"/>
      <x:c r="G32" s="44"/>
      <x:c r="H32" s="44"/>
      <x:c r="I32" s="44"/>
      <x:c r="J32" s="44"/>
      <x:c r="K32" s="44"/>
      <x:c r="L32" s="45"/>
      <x:c r="M32" s="45"/>
      <x:c r="N32" s="45"/>
      <x:c r="O32" s="44"/>
      <x:c r="P32" s="44"/>
      <x:c r="Q32" s="44"/>
      <x:c r="R32" s="44"/>
      <x:c r="S32" s="44"/>
      <x:c r="T32" s="44"/>
      <x:c r="U32" s="44"/>
      <x:c r="V32" s="44"/>
      <x:c r="W32" s="44"/>
      <x:c r="X32" s="44"/>
      <x:c r="Y32" s="44"/>
      <x:c r="Z32" s="44"/>
      <x:c r="AA32" s="46"/>
      <x:c r="AB32" s="47"/>
      <x:c r="AC32" s="47"/>
      <x:c r="AD32" s="48" t="str">
        <x:f>IF($A32="","",IF(COUNTA(AB32:AC32)=0,"",SUM(AB32:AC32)))</x:f>
      </x:c>
      <x:c r="AE32" s="49"/>
      <x:c r="AF32" s="49"/>
      <x:c r="AG32" s="49"/>
      <x:c r="AH32" s="49"/>
      <x:c r="AI32" s="49"/>
      <x:c r="AJ32" s="50"/>
      <x:c r="AK32" s="51" t="str">
        <x:f>IF($A32="","",COUNTA(B32,C32,D32,F32,G32,H32,I32,J32,L32,M32,N32,P32,R32,V32,W32,AA32)/16)</x:f>
      </x:c>
      <x:c r="AL32" s="52" t="str">
        <x:f>IF($A32="","",IF(OR(AND(ISNUMBER(L32),L32&lt;=0),AND(ISNUMBER(M32),M32&lt;=0),AND(ISNUMBER(N32),N32&lt;=0),AND(ISNUMBER(M32),ISNUMBER(N32),N32&lt;M32),AND(ISNUMBER(H32),ISNUMBER(I32),I32&lt;H32),AND(H32&lt;&gt;"",H32=0),AND(I32&lt;&gt;"",I32=0)),"REVISAR DADOS",""))</x:f>
      </x:c>
      <x:c r="AM32" s="49"/>
      <x:c r="AN32" s="49"/>
      <x:c r="AO32" s="49"/>
      <x:c r="AP32" s="50"/>
      <x:c r="AQ32" s="53"/>
      <x:c r="AR32" s="48" t="str">
        <x:f>IF($A32="","",IF(AQ32="","",AQ32-IF(ISNUMBER(AD32),AD32,0)))</x:f>
      </x:c>
      <x:c r="AS32" s="49"/>
      <x:c r="AT32" s="49"/>
    </x:row>
    <x:row r="33" ht="21" customHeight="1">
      <x:c r="A33" s="44"/>
      <x:c r="B33" s="44"/>
      <x:c r="C33" s="44"/>
      <x:c r="D33" s="44"/>
      <x:c r="E33" s="44"/>
      <x:c r="F33" s="44"/>
      <x:c r="G33" s="44"/>
      <x:c r="H33" s="44"/>
      <x:c r="I33" s="44"/>
      <x:c r="J33" s="44"/>
      <x:c r="K33" s="44"/>
      <x:c r="L33" s="45"/>
      <x:c r="M33" s="45"/>
      <x:c r="N33" s="45"/>
      <x:c r="O33" s="44"/>
      <x:c r="P33" s="44"/>
      <x:c r="Q33" s="44"/>
      <x:c r="R33" s="44"/>
      <x:c r="S33" s="44"/>
      <x:c r="T33" s="44"/>
      <x:c r="U33" s="44"/>
      <x:c r="V33" s="44"/>
      <x:c r="W33" s="44"/>
      <x:c r="X33" s="44"/>
      <x:c r="Y33" s="44"/>
      <x:c r="Z33" s="44"/>
      <x:c r="AA33" s="46"/>
      <x:c r="AB33" s="47"/>
      <x:c r="AC33" s="47"/>
      <x:c r="AD33" s="48" t="str">
        <x:f>IF($A33="","",IF(COUNTA(AB33:AC33)=0,"",SUM(AB33:AC33)))</x:f>
      </x:c>
      <x:c r="AE33" s="49"/>
      <x:c r="AF33" s="49"/>
      <x:c r="AG33" s="49"/>
      <x:c r="AH33" s="49"/>
      <x:c r="AI33" s="49"/>
      <x:c r="AJ33" s="50"/>
      <x:c r="AK33" s="51" t="str">
        <x:f>IF($A33="","",COUNTA(B33,C33,D33,F33,G33,H33,I33,J33,L33,M33,N33,P33,R33,V33,W33,AA33)/16)</x:f>
      </x:c>
      <x:c r="AL33" s="52" t="str">
        <x:f>IF($A33="","",IF(OR(AND(ISNUMBER(L33),L33&lt;=0),AND(ISNUMBER(M33),M33&lt;=0),AND(ISNUMBER(N33),N33&lt;=0),AND(ISNUMBER(M33),ISNUMBER(N33),N33&lt;M33),AND(ISNUMBER(H33),ISNUMBER(I33),I33&lt;H33),AND(H33&lt;&gt;"",H33=0),AND(I33&lt;&gt;"",I33=0)),"REVISAR DADOS",""))</x:f>
      </x:c>
      <x:c r="AM33" s="49"/>
      <x:c r="AN33" s="49"/>
      <x:c r="AO33" s="49"/>
      <x:c r="AP33" s="50"/>
      <x:c r="AQ33" s="53"/>
      <x:c r="AR33" s="48" t="str">
        <x:f>IF($A33="","",IF(AQ33="","",AQ33-IF(ISNUMBER(AD33),AD33,0)))</x:f>
      </x:c>
      <x:c r="AS33" s="49"/>
      <x:c r="AT33" s="49"/>
    </x:row>
    <x:row r="34" ht="21" customHeight="1">
      <x:c r="A34" s="44"/>
      <x:c r="B34" s="44"/>
      <x:c r="C34" s="44"/>
      <x:c r="D34" s="44"/>
      <x:c r="E34" s="44"/>
      <x:c r="F34" s="44"/>
      <x:c r="G34" s="44"/>
      <x:c r="H34" s="44"/>
      <x:c r="I34" s="44"/>
      <x:c r="J34" s="44"/>
      <x:c r="K34" s="44"/>
      <x:c r="L34" s="45"/>
      <x:c r="M34" s="45"/>
      <x:c r="N34" s="45"/>
      <x:c r="O34" s="44"/>
      <x:c r="P34" s="44"/>
      <x:c r="Q34" s="44"/>
      <x:c r="R34" s="44"/>
      <x:c r="S34" s="44"/>
      <x:c r="T34" s="44"/>
      <x:c r="U34" s="44"/>
      <x:c r="V34" s="44"/>
      <x:c r="W34" s="44"/>
      <x:c r="X34" s="44"/>
      <x:c r="Y34" s="44"/>
      <x:c r="Z34" s="44"/>
      <x:c r="AA34" s="46"/>
      <x:c r="AB34" s="47"/>
      <x:c r="AC34" s="47"/>
      <x:c r="AD34" s="48" t="str">
        <x:f>IF($A34="","",IF(COUNTA(AB34:AC34)=0,"",SUM(AB34:AC34)))</x:f>
      </x:c>
      <x:c r="AE34" s="49"/>
      <x:c r="AF34" s="49"/>
      <x:c r="AG34" s="49"/>
      <x:c r="AH34" s="49"/>
      <x:c r="AI34" s="49"/>
      <x:c r="AJ34" s="50"/>
      <x:c r="AK34" s="51" t="str">
        <x:f>IF($A34="","",COUNTA(B34,C34,D34,F34,G34,H34,I34,J34,L34,M34,N34,P34,R34,V34,W34,AA34)/16)</x:f>
      </x:c>
      <x:c r="AL34" s="52" t="str">
        <x:f>IF($A34="","",IF(OR(AND(ISNUMBER(L34),L34&lt;=0),AND(ISNUMBER(M34),M34&lt;=0),AND(ISNUMBER(N34),N34&lt;=0),AND(ISNUMBER(M34),ISNUMBER(N34),N34&lt;M34),AND(ISNUMBER(H34),ISNUMBER(I34),I34&lt;H34),AND(H34&lt;&gt;"",H34=0),AND(I34&lt;&gt;"",I34=0)),"REVISAR DADOS",""))</x:f>
      </x:c>
      <x:c r="AM34" s="49"/>
      <x:c r="AN34" s="49"/>
      <x:c r="AO34" s="49"/>
      <x:c r="AP34" s="50"/>
      <x:c r="AQ34" s="53"/>
      <x:c r="AR34" s="48" t="str">
        <x:f>IF($A34="","",IF(AQ34="","",AQ34-IF(ISNUMBER(AD34),AD34,0)))</x:f>
      </x:c>
      <x:c r="AS34" s="49"/>
      <x:c r="AT34" s="49"/>
    </x:row>
    <x:row r="35" ht="21" customHeight="1">
      <x:c r="A35" s="44"/>
      <x:c r="B35" s="44"/>
      <x:c r="C35" s="44"/>
      <x:c r="D35" s="44"/>
      <x:c r="E35" s="44"/>
      <x:c r="F35" s="44"/>
      <x:c r="G35" s="44"/>
      <x:c r="H35" s="44"/>
      <x:c r="I35" s="44"/>
      <x:c r="J35" s="44"/>
      <x:c r="K35" s="44"/>
      <x:c r="L35" s="45"/>
      <x:c r="M35" s="45"/>
      <x:c r="N35" s="45"/>
      <x:c r="O35" s="44"/>
      <x:c r="P35" s="44"/>
      <x:c r="Q35" s="44"/>
      <x:c r="R35" s="44"/>
      <x:c r="S35" s="44"/>
      <x:c r="T35" s="44"/>
      <x:c r="U35" s="44"/>
      <x:c r="V35" s="44"/>
      <x:c r="W35" s="44"/>
      <x:c r="X35" s="44"/>
      <x:c r="Y35" s="44"/>
      <x:c r="Z35" s="44"/>
      <x:c r="AA35" s="46"/>
      <x:c r="AB35" s="47"/>
      <x:c r="AC35" s="47"/>
      <x:c r="AD35" s="48" t="str">
        <x:f>IF($A35="","",IF(COUNTA(AB35:AC35)=0,"",SUM(AB35:AC35)))</x:f>
      </x:c>
      <x:c r="AE35" s="49"/>
      <x:c r="AF35" s="49"/>
      <x:c r="AG35" s="49"/>
      <x:c r="AH35" s="49"/>
      <x:c r="AI35" s="49"/>
      <x:c r="AJ35" s="50"/>
      <x:c r="AK35" s="51" t="str">
        <x:f>IF($A35="","",COUNTA(B35,C35,D35,F35,G35,H35,I35,J35,L35,M35,N35,P35,R35,V35,W35,AA35)/16)</x:f>
      </x:c>
      <x:c r="AL35" s="52" t="str">
        <x:f>IF($A35="","",IF(OR(AND(ISNUMBER(L35),L35&lt;=0),AND(ISNUMBER(M35),M35&lt;=0),AND(ISNUMBER(N35),N35&lt;=0),AND(ISNUMBER(M35),ISNUMBER(N35),N35&lt;M35),AND(ISNUMBER(H35),ISNUMBER(I35),I35&lt;H35),AND(H35&lt;&gt;"",H35=0),AND(I35&lt;&gt;"",I35=0)),"REVISAR DADOS",""))</x:f>
      </x:c>
      <x:c r="AM35" s="49"/>
      <x:c r="AN35" s="49"/>
      <x:c r="AO35" s="49"/>
      <x:c r="AP35" s="50"/>
      <x:c r="AQ35" s="53"/>
      <x:c r="AR35" s="48" t="str">
        <x:f>IF($A35="","",IF(AQ35="","",AQ35-IF(ISNUMBER(AD35),AD35,0)))</x:f>
      </x:c>
      <x:c r="AS35" s="49"/>
      <x:c r="AT35" s="49"/>
    </x:row>
    <x:row r="36" ht="21" customHeight="1">
      <x:c r="A36" s="44"/>
      <x:c r="B36" s="44"/>
      <x:c r="C36" s="44"/>
      <x:c r="D36" s="44"/>
      <x:c r="E36" s="44"/>
      <x:c r="F36" s="44"/>
      <x:c r="G36" s="44"/>
      <x:c r="H36" s="44"/>
      <x:c r="I36" s="44"/>
      <x:c r="J36" s="44"/>
      <x:c r="K36" s="44"/>
      <x:c r="L36" s="45"/>
      <x:c r="M36" s="45"/>
      <x:c r="N36" s="45"/>
      <x:c r="O36" s="44"/>
      <x:c r="P36" s="44"/>
      <x:c r="Q36" s="44"/>
      <x:c r="R36" s="44"/>
      <x:c r="S36" s="44"/>
      <x:c r="T36" s="44"/>
      <x:c r="U36" s="44"/>
      <x:c r="V36" s="44"/>
      <x:c r="W36" s="44"/>
      <x:c r="X36" s="44"/>
      <x:c r="Y36" s="44"/>
      <x:c r="Z36" s="44"/>
      <x:c r="AA36" s="46"/>
      <x:c r="AB36" s="47"/>
      <x:c r="AC36" s="47"/>
      <x:c r="AD36" s="48" t="str">
        <x:f>IF($A36="","",IF(COUNTA(AB36:AC36)=0,"",SUM(AB36:AC36)))</x:f>
      </x:c>
      <x:c r="AE36" s="49"/>
      <x:c r="AF36" s="49"/>
      <x:c r="AG36" s="49"/>
      <x:c r="AH36" s="49"/>
      <x:c r="AI36" s="49"/>
      <x:c r="AJ36" s="50"/>
      <x:c r="AK36" s="51" t="str">
        <x:f>IF($A36="","",COUNTA(B36,C36,D36,F36,G36,H36,I36,J36,L36,M36,N36,P36,R36,V36,W36,AA36)/16)</x:f>
      </x:c>
      <x:c r="AL36" s="52" t="str">
        <x:f>IF($A36="","",IF(OR(AND(ISNUMBER(L36),L36&lt;=0),AND(ISNUMBER(M36),M36&lt;=0),AND(ISNUMBER(N36),N36&lt;=0),AND(ISNUMBER(M36),ISNUMBER(N36),N36&lt;M36),AND(ISNUMBER(H36),ISNUMBER(I36),I36&lt;H36),AND(H36&lt;&gt;"",H36=0),AND(I36&lt;&gt;"",I36=0)),"REVISAR DADOS",""))</x:f>
      </x:c>
      <x:c r="AM36" s="49"/>
      <x:c r="AN36" s="49"/>
      <x:c r="AO36" s="49"/>
      <x:c r="AP36" s="50"/>
      <x:c r="AQ36" s="53"/>
      <x:c r="AR36" s="48" t="str">
        <x:f>IF($A36="","",IF(AQ36="","",AQ36-IF(ISNUMBER(AD36),AD36,0)))</x:f>
      </x:c>
      <x:c r="AS36" s="49"/>
      <x:c r="AT36" s="49"/>
    </x:row>
    <x:row r="37" ht="21" customHeight="1">
      <x:c r="A37" s="44"/>
      <x:c r="B37" s="44"/>
      <x:c r="C37" s="44"/>
      <x:c r="D37" s="44"/>
      <x:c r="E37" s="44"/>
      <x:c r="F37" s="44"/>
      <x:c r="G37" s="44"/>
      <x:c r="H37" s="44"/>
      <x:c r="I37" s="44"/>
      <x:c r="J37" s="44"/>
      <x:c r="K37" s="44"/>
      <x:c r="L37" s="45"/>
      <x:c r="M37" s="45"/>
      <x:c r="N37" s="45"/>
      <x:c r="O37" s="44"/>
      <x:c r="P37" s="44"/>
      <x:c r="Q37" s="44"/>
      <x:c r="R37" s="44"/>
      <x:c r="S37" s="44"/>
      <x:c r="T37" s="44"/>
      <x:c r="U37" s="44"/>
      <x:c r="V37" s="44"/>
      <x:c r="W37" s="44"/>
      <x:c r="X37" s="44"/>
      <x:c r="Y37" s="44"/>
      <x:c r="Z37" s="44"/>
      <x:c r="AA37" s="46"/>
      <x:c r="AB37" s="47"/>
      <x:c r="AC37" s="47"/>
      <x:c r="AD37" s="48" t="str">
        <x:f>IF($A37="","",IF(COUNTA(AB37:AC37)=0,"",SUM(AB37:AC37)))</x:f>
      </x:c>
      <x:c r="AE37" s="49"/>
      <x:c r="AF37" s="49"/>
      <x:c r="AG37" s="49"/>
      <x:c r="AH37" s="49"/>
      <x:c r="AI37" s="49"/>
      <x:c r="AJ37" s="50"/>
      <x:c r="AK37" s="51" t="str">
        <x:f>IF($A37="","",COUNTA(B37,C37,D37,F37,G37,H37,I37,J37,L37,M37,N37,P37,R37,V37,W37,AA37)/16)</x:f>
      </x:c>
      <x:c r="AL37" s="52" t="str">
        <x:f>IF($A37="","",IF(OR(AND(ISNUMBER(L37),L37&lt;=0),AND(ISNUMBER(M37),M37&lt;=0),AND(ISNUMBER(N37),N37&lt;=0),AND(ISNUMBER(M37),ISNUMBER(N37),N37&lt;M37),AND(ISNUMBER(H37),ISNUMBER(I37),I37&lt;H37),AND(H37&lt;&gt;"",H37=0),AND(I37&lt;&gt;"",I37=0)),"REVISAR DADOS",""))</x:f>
      </x:c>
      <x:c r="AM37" s="49"/>
      <x:c r="AN37" s="49"/>
      <x:c r="AO37" s="49"/>
      <x:c r="AP37" s="50"/>
      <x:c r="AQ37" s="53"/>
      <x:c r="AR37" s="48" t="str">
        <x:f>IF($A37="","",IF(AQ37="","",AQ37-IF(ISNUMBER(AD37),AD37,0)))</x:f>
      </x:c>
      <x:c r="AS37" s="49"/>
      <x:c r="AT37" s="49"/>
    </x:row>
    <x:row r="38" ht="21" customHeight="1">
      <x:c r="A38" s="44"/>
      <x:c r="B38" s="44"/>
      <x:c r="C38" s="44"/>
      <x:c r="D38" s="44"/>
      <x:c r="E38" s="44"/>
      <x:c r="F38" s="44"/>
      <x:c r="G38" s="44"/>
      <x:c r="H38" s="44"/>
      <x:c r="I38" s="44"/>
      <x:c r="J38" s="44"/>
      <x:c r="K38" s="44"/>
      <x:c r="L38" s="45"/>
      <x:c r="M38" s="45"/>
      <x:c r="N38" s="45"/>
      <x:c r="O38" s="44"/>
      <x:c r="P38" s="44"/>
      <x:c r="Q38" s="44"/>
      <x:c r="R38" s="44"/>
      <x:c r="S38" s="44"/>
      <x:c r="T38" s="44"/>
      <x:c r="U38" s="44"/>
      <x:c r="V38" s="44"/>
      <x:c r="W38" s="44"/>
      <x:c r="X38" s="44"/>
      <x:c r="Y38" s="44"/>
      <x:c r="Z38" s="44"/>
      <x:c r="AA38" s="46"/>
      <x:c r="AB38" s="47"/>
      <x:c r="AC38" s="47"/>
      <x:c r="AD38" s="48" t="str">
        <x:f>IF($A38="","",IF(COUNTA(AB38:AC38)=0,"",SUM(AB38:AC38)))</x:f>
      </x:c>
      <x:c r="AE38" s="49"/>
      <x:c r="AF38" s="49"/>
      <x:c r="AG38" s="49"/>
      <x:c r="AH38" s="49"/>
      <x:c r="AI38" s="49"/>
      <x:c r="AJ38" s="50"/>
      <x:c r="AK38" s="51" t="str">
        <x:f>IF($A38="","",COUNTA(B38,C38,D38,F38,G38,H38,I38,J38,L38,M38,N38,P38,R38,V38,W38,AA38)/16)</x:f>
      </x:c>
      <x:c r="AL38" s="52" t="str">
        <x:f>IF($A38="","",IF(OR(AND(ISNUMBER(L38),L38&lt;=0),AND(ISNUMBER(M38),M38&lt;=0),AND(ISNUMBER(N38),N38&lt;=0),AND(ISNUMBER(M38),ISNUMBER(N38),N38&lt;M38),AND(ISNUMBER(H38),ISNUMBER(I38),I38&lt;H38),AND(H38&lt;&gt;"",H38=0),AND(I38&lt;&gt;"",I38=0)),"REVISAR DADOS",""))</x:f>
      </x:c>
      <x:c r="AM38" s="49"/>
      <x:c r="AN38" s="49"/>
      <x:c r="AO38" s="49"/>
      <x:c r="AP38" s="50"/>
      <x:c r="AQ38" s="53"/>
      <x:c r="AR38" s="48" t="str">
        <x:f>IF($A38="","",IF(AQ38="","",AQ38-IF(ISNUMBER(AD38),AD38,0)))</x:f>
      </x:c>
      <x:c r="AS38" s="49"/>
      <x:c r="AT38" s="49"/>
    </x:row>
    <x:row r="39" ht="21" customHeight="1">
      <x:c r="A39" s="44"/>
      <x:c r="B39" s="44"/>
      <x:c r="C39" s="44"/>
      <x:c r="D39" s="44"/>
      <x:c r="E39" s="44"/>
      <x:c r="F39" s="44"/>
      <x:c r="G39" s="44"/>
      <x:c r="H39" s="44"/>
      <x:c r="I39" s="44"/>
      <x:c r="J39" s="44"/>
      <x:c r="K39" s="44"/>
      <x:c r="L39" s="45"/>
      <x:c r="M39" s="45"/>
      <x:c r="N39" s="45"/>
      <x:c r="O39" s="44"/>
      <x:c r="P39" s="44"/>
      <x:c r="Q39" s="44"/>
      <x:c r="R39" s="44"/>
      <x:c r="S39" s="44"/>
      <x:c r="T39" s="44"/>
      <x:c r="U39" s="44"/>
      <x:c r="V39" s="44"/>
      <x:c r="W39" s="44"/>
      <x:c r="X39" s="44"/>
      <x:c r="Y39" s="44"/>
      <x:c r="Z39" s="44"/>
      <x:c r="AA39" s="46"/>
      <x:c r="AB39" s="47"/>
      <x:c r="AC39" s="47"/>
      <x:c r="AD39" s="48" t="str">
        <x:f>IF($A39="","",IF(COUNTA(AB39:AC39)=0,"",SUM(AB39:AC39)))</x:f>
      </x:c>
      <x:c r="AE39" s="49"/>
      <x:c r="AF39" s="49"/>
      <x:c r="AG39" s="49"/>
      <x:c r="AH39" s="49"/>
      <x:c r="AI39" s="49"/>
      <x:c r="AJ39" s="50"/>
      <x:c r="AK39" s="51" t="str">
        <x:f>IF($A39="","",COUNTA(B39,C39,D39,F39,G39,H39,I39,J39,L39,M39,N39,P39,R39,V39,W39,AA39)/16)</x:f>
      </x:c>
      <x:c r="AL39" s="52" t="str">
        <x:f>IF($A39="","",IF(OR(AND(ISNUMBER(L39),L39&lt;=0),AND(ISNUMBER(M39),M39&lt;=0),AND(ISNUMBER(N39),N39&lt;=0),AND(ISNUMBER(M39),ISNUMBER(N39),N39&lt;M39),AND(ISNUMBER(H39),ISNUMBER(I39),I39&lt;H39),AND(H39&lt;&gt;"",H39=0),AND(I39&lt;&gt;"",I39=0)),"REVISAR DADOS",""))</x:f>
      </x:c>
      <x:c r="AM39" s="49"/>
      <x:c r="AN39" s="49"/>
      <x:c r="AO39" s="49"/>
      <x:c r="AP39" s="50"/>
      <x:c r="AQ39" s="53"/>
      <x:c r="AR39" s="48" t="str">
        <x:f>IF($A39="","",IF(AQ39="","",AQ39-IF(ISNUMBER(AD39),AD39,0)))</x:f>
      </x:c>
      <x:c r="AS39" s="49"/>
      <x:c r="AT39" s="49"/>
    </x:row>
    <x:row r="40" ht="21" customHeight="1">
      <x:c r="A40" s="44"/>
      <x:c r="B40" s="44"/>
      <x:c r="C40" s="44"/>
      <x:c r="D40" s="44"/>
      <x:c r="E40" s="44"/>
      <x:c r="F40" s="44"/>
      <x:c r="G40" s="44"/>
      <x:c r="H40" s="44"/>
      <x:c r="I40" s="44"/>
      <x:c r="J40" s="44"/>
      <x:c r="K40" s="44"/>
      <x:c r="L40" s="45"/>
      <x:c r="M40" s="45"/>
      <x:c r="N40" s="45"/>
      <x:c r="O40" s="44"/>
      <x:c r="P40" s="44"/>
      <x:c r="Q40" s="44"/>
      <x:c r="R40" s="44"/>
      <x:c r="S40" s="44"/>
      <x:c r="T40" s="44"/>
      <x:c r="U40" s="44"/>
      <x:c r="V40" s="44"/>
      <x:c r="W40" s="44"/>
      <x:c r="X40" s="44"/>
      <x:c r="Y40" s="44"/>
      <x:c r="Z40" s="44"/>
      <x:c r="AA40" s="46"/>
      <x:c r="AB40" s="47"/>
      <x:c r="AC40" s="47"/>
      <x:c r="AD40" s="48" t="str">
        <x:f>IF($A40="","",IF(COUNTA(AB40:AC40)=0,"",SUM(AB40:AC40)))</x:f>
      </x:c>
      <x:c r="AE40" s="49"/>
      <x:c r="AF40" s="49"/>
      <x:c r="AG40" s="49"/>
      <x:c r="AH40" s="49"/>
      <x:c r="AI40" s="49"/>
      <x:c r="AJ40" s="50"/>
      <x:c r="AK40" s="51" t="str">
        <x:f>IF($A40="","",COUNTA(B40,C40,D40,F40,G40,H40,I40,J40,L40,M40,N40,P40,R40,V40,W40,AA40)/16)</x:f>
      </x:c>
      <x:c r="AL40" s="52" t="str">
        <x:f>IF($A40="","",IF(OR(AND(ISNUMBER(L40),L40&lt;=0),AND(ISNUMBER(M40),M40&lt;=0),AND(ISNUMBER(N40),N40&lt;=0),AND(ISNUMBER(M40),ISNUMBER(N40),N40&lt;M40),AND(ISNUMBER(H40),ISNUMBER(I40),I40&lt;H40),AND(H40&lt;&gt;"",H40=0),AND(I40&lt;&gt;"",I40=0)),"REVISAR DADOS",""))</x:f>
      </x:c>
      <x:c r="AM40" s="49"/>
      <x:c r="AN40" s="49"/>
      <x:c r="AO40" s="49"/>
      <x:c r="AP40" s="50"/>
      <x:c r="AQ40" s="53"/>
      <x:c r="AR40" s="48" t="str">
        <x:f>IF($A40="","",IF(AQ40="","",AQ40-IF(ISNUMBER(AD40),AD40,0)))</x:f>
      </x:c>
      <x:c r="AS40" s="49"/>
      <x:c r="AT40" s="49"/>
    </x:row>
    <x:row r="41" ht="21" customHeight="1">
      <x:c r="A41" s="44"/>
      <x:c r="B41" s="44"/>
      <x:c r="C41" s="44"/>
      <x:c r="D41" s="44"/>
      <x:c r="E41" s="44"/>
      <x:c r="F41" s="44"/>
      <x:c r="G41" s="44"/>
      <x:c r="H41" s="44"/>
      <x:c r="I41" s="44"/>
      <x:c r="J41" s="44"/>
      <x:c r="K41" s="44"/>
      <x:c r="L41" s="45"/>
      <x:c r="M41" s="45"/>
      <x:c r="N41" s="45"/>
      <x:c r="O41" s="44"/>
      <x:c r="P41" s="44"/>
      <x:c r="Q41" s="44"/>
      <x:c r="R41" s="44"/>
      <x:c r="S41" s="44"/>
      <x:c r="T41" s="44"/>
      <x:c r="U41" s="44"/>
      <x:c r="V41" s="44"/>
      <x:c r="W41" s="44"/>
      <x:c r="X41" s="44"/>
      <x:c r="Y41" s="44"/>
      <x:c r="Z41" s="44"/>
      <x:c r="AA41" s="46"/>
      <x:c r="AB41" s="47"/>
      <x:c r="AC41" s="47"/>
      <x:c r="AD41" s="48" t="str">
        <x:f>IF($A41="","",IF(COUNTA(AB41:AC41)=0,"",SUM(AB41:AC41)))</x:f>
      </x:c>
      <x:c r="AE41" s="49"/>
      <x:c r="AF41" s="49"/>
      <x:c r="AG41" s="49"/>
      <x:c r="AH41" s="49"/>
      <x:c r="AI41" s="49"/>
      <x:c r="AJ41" s="50"/>
      <x:c r="AK41" s="51" t="str">
        <x:f>IF($A41="","",COUNTA(B41,C41,D41,F41,G41,H41,I41,J41,L41,M41,N41,P41,R41,V41,W41,AA41)/16)</x:f>
      </x:c>
      <x:c r="AL41" s="52" t="str">
        <x:f>IF($A41="","",IF(OR(AND(ISNUMBER(L41),L41&lt;=0),AND(ISNUMBER(M41),M41&lt;=0),AND(ISNUMBER(N41),N41&lt;=0),AND(ISNUMBER(M41),ISNUMBER(N41),N41&lt;M41),AND(ISNUMBER(H41),ISNUMBER(I41),I41&lt;H41),AND(H41&lt;&gt;"",H41=0),AND(I41&lt;&gt;"",I41=0)),"REVISAR DADOS",""))</x:f>
      </x:c>
      <x:c r="AM41" s="49"/>
      <x:c r="AN41" s="49"/>
      <x:c r="AO41" s="49"/>
      <x:c r="AP41" s="50"/>
      <x:c r="AQ41" s="53"/>
      <x:c r="AR41" s="48" t="str">
        <x:f>IF($A41="","",IF(AQ41="","",AQ41-IF(ISNUMBER(AD41),AD41,0)))</x:f>
      </x:c>
      <x:c r="AS41" s="49"/>
      <x:c r="AT41" s="49"/>
    </x:row>
    <x:row r="42" ht="21" customHeight="1">
      <x:c r="A42" s="44"/>
      <x:c r="B42" s="44"/>
      <x:c r="C42" s="44"/>
      <x:c r="D42" s="44"/>
      <x:c r="E42" s="44"/>
      <x:c r="F42" s="44"/>
      <x:c r="G42" s="44"/>
      <x:c r="H42" s="44"/>
      <x:c r="I42" s="44"/>
      <x:c r="J42" s="44"/>
      <x:c r="K42" s="44"/>
      <x:c r="L42" s="45"/>
      <x:c r="M42" s="45"/>
      <x:c r="N42" s="45"/>
      <x:c r="O42" s="44"/>
      <x:c r="P42" s="44"/>
      <x:c r="Q42" s="44"/>
      <x:c r="R42" s="44"/>
      <x:c r="S42" s="44"/>
      <x:c r="T42" s="44"/>
      <x:c r="U42" s="44"/>
      <x:c r="V42" s="44"/>
      <x:c r="W42" s="44"/>
      <x:c r="X42" s="44"/>
      <x:c r="Y42" s="44"/>
      <x:c r="Z42" s="44"/>
      <x:c r="AA42" s="46"/>
      <x:c r="AB42" s="47"/>
      <x:c r="AC42" s="47"/>
      <x:c r="AD42" s="48" t="str">
        <x:f>IF($A42="","",IF(COUNTA(AB42:AC42)=0,"",SUM(AB42:AC42)))</x:f>
      </x:c>
      <x:c r="AE42" s="49"/>
      <x:c r="AF42" s="49"/>
      <x:c r="AG42" s="49"/>
      <x:c r="AH42" s="49"/>
      <x:c r="AI42" s="49"/>
      <x:c r="AJ42" s="50"/>
      <x:c r="AK42" s="51" t="str">
        <x:f>IF($A42="","",COUNTA(B42,C42,D42,F42,G42,H42,I42,J42,L42,M42,N42,P42,R42,V42,W42,AA42)/16)</x:f>
      </x:c>
      <x:c r="AL42" s="52" t="str">
        <x:f>IF($A42="","",IF(OR(AND(ISNUMBER(L42),L42&lt;=0),AND(ISNUMBER(M42),M42&lt;=0),AND(ISNUMBER(N42),N42&lt;=0),AND(ISNUMBER(M42),ISNUMBER(N42),N42&lt;M42),AND(ISNUMBER(H42),ISNUMBER(I42),I42&lt;H42),AND(H42&lt;&gt;"",H42=0),AND(I42&lt;&gt;"",I42=0)),"REVISAR DADOS",""))</x:f>
      </x:c>
      <x:c r="AM42" s="49"/>
      <x:c r="AN42" s="49"/>
      <x:c r="AO42" s="49"/>
      <x:c r="AP42" s="50"/>
      <x:c r="AQ42" s="53"/>
      <x:c r="AR42" s="48" t="str">
        <x:f>IF($A42="","",IF(AQ42="","",AQ42-IF(ISNUMBER(AD42),AD42,0)))</x:f>
      </x:c>
      <x:c r="AS42" s="49"/>
      <x:c r="AT42" s="49"/>
    </x:row>
    <x:row r="43" ht="21" customHeight="1">
      <x:c r="A43" s="44"/>
      <x:c r="B43" s="44"/>
      <x:c r="C43" s="44"/>
      <x:c r="D43" s="44"/>
      <x:c r="E43" s="44"/>
      <x:c r="F43" s="44"/>
      <x:c r="G43" s="44"/>
      <x:c r="H43" s="44"/>
      <x:c r="I43" s="44"/>
      <x:c r="J43" s="44"/>
      <x:c r="K43" s="44"/>
      <x:c r="L43" s="45"/>
      <x:c r="M43" s="45"/>
      <x:c r="N43" s="45"/>
      <x:c r="O43" s="44"/>
      <x:c r="P43" s="44"/>
      <x:c r="Q43" s="44"/>
      <x:c r="R43" s="44"/>
      <x:c r="S43" s="44"/>
      <x:c r="T43" s="44"/>
      <x:c r="U43" s="44"/>
      <x:c r="V43" s="44"/>
      <x:c r="W43" s="44"/>
      <x:c r="X43" s="44"/>
      <x:c r="Y43" s="44"/>
      <x:c r="Z43" s="44"/>
      <x:c r="AA43" s="46"/>
      <x:c r="AB43" s="47"/>
      <x:c r="AC43" s="47"/>
      <x:c r="AD43" s="48" t="str">
        <x:f>IF($A43="","",IF(COUNTA(AB43:AC43)=0,"",SUM(AB43:AC43)))</x:f>
      </x:c>
      <x:c r="AE43" s="49"/>
      <x:c r="AF43" s="49"/>
      <x:c r="AG43" s="49"/>
      <x:c r="AH43" s="49"/>
      <x:c r="AI43" s="49"/>
      <x:c r="AJ43" s="50"/>
      <x:c r="AK43" s="51" t="str">
        <x:f>IF($A43="","",COUNTA(B43,C43,D43,F43,G43,H43,I43,J43,L43,M43,N43,P43,R43,V43,W43,AA43)/16)</x:f>
      </x:c>
      <x:c r="AL43" s="52" t="str">
        <x:f>IF($A43="","",IF(OR(AND(ISNUMBER(L43),L43&lt;=0),AND(ISNUMBER(M43),M43&lt;=0),AND(ISNUMBER(N43),N43&lt;=0),AND(ISNUMBER(M43),ISNUMBER(N43),N43&lt;M43),AND(ISNUMBER(H43),ISNUMBER(I43),I43&lt;H43),AND(H43&lt;&gt;"",H43=0),AND(I43&lt;&gt;"",I43=0)),"REVISAR DADOS",""))</x:f>
      </x:c>
      <x:c r="AM43" s="49"/>
      <x:c r="AN43" s="49"/>
      <x:c r="AO43" s="49"/>
      <x:c r="AP43" s="50"/>
      <x:c r="AQ43" s="53"/>
      <x:c r="AR43" s="48" t="str">
        <x:f>IF($A43="","",IF(AQ43="","",AQ43-IF(ISNUMBER(AD43),AD43,0)))</x:f>
      </x:c>
      <x:c r="AS43" s="49"/>
      <x:c r="AT43" s="49"/>
    </x:row>
    <x:row r="44" ht="21" customHeight="1">
      <x:c r="A44" s="44"/>
      <x:c r="B44" s="44"/>
      <x:c r="C44" s="44"/>
      <x:c r="D44" s="44"/>
      <x:c r="E44" s="44"/>
      <x:c r="F44" s="44"/>
      <x:c r="G44" s="44"/>
      <x:c r="H44" s="44"/>
      <x:c r="I44" s="44"/>
      <x:c r="J44" s="44"/>
      <x:c r="K44" s="44"/>
      <x:c r="L44" s="45"/>
      <x:c r="M44" s="45"/>
      <x:c r="N44" s="45"/>
      <x:c r="O44" s="44"/>
      <x:c r="P44" s="44"/>
      <x:c r="Q44" s="44"/>
      <x:c r="R44" s="44"/>
      <x:c r="S44" s="44"/>
      <x:c r="T44" s="44"/>
      <x:c r="U44" s="44"/>
      <x:c r="V44" s="44"/>
      <x:c r="W44" s="44"/>
      <x:c r="X44" s="44"/>
      <x:c r="Y44" s="44"/>
      <x:c r="Z44" s="44"/>
      <x:c r="AA44" s="46"/>
      <x:c r="AB44" s="47"/>
      <x:c r="AC44" s="47"/>
      <x:c r="AD44" s="48" t="str">
        <x:f>IF($A44="","",IF(COUNTA(AB44:AC44)=0,"",SUM(AB44:AC44)))</x:f>
      </x:c>
      <x:c r="AE44" s="49"/>
      <x:c r="AF44" s="49"/>
      <x:c r="AG44" s="49"/>
      <x:c r="AH44" s="49"/>
      <x:c r="AI44" s="49"/>
      <x:c r="AJ44" s="50"/>
      <x:c r="AK44" s="51" t="str">
        <x:f>IF($A44="","",COUNTA(B44,C44,D44,F44,G44,H44,I44,J44,L44,M44,N44,P44,R44,V44,W44,AA44)/16)</x:f>
      </x:c>
      <x:c r="AL44" s="52" t="str">
        <x:f>IF($A44="","",IF(OR(AND(ISNUMBER(L44),L44&lt;=0),AND(ISNUMBER(M44),M44&lt;=0),AND(ISNUMBER(N44),N44&lt;=0),AND(ISNUMBER(M44),ISNUMBER(N44),N44&lt;M44),AND(ISNUMBER(H44),ISNUMBER(I44),I44&lt;H44),AND(H44&lt;&gt;"",H44=0),AND(I44&lt;&gt;"",I44=0)),"REVISAR DADOS",""))</x:f>
      </x:c>
      <x:c r="AM44" s="49"/>
      <x:c r="AN44" s="49"/>
      <x:c r="AO44" s="49"/>
      <x:c r="AP44" s="50"/>
      <x:c r="AQ44" s="53"/>
      <x:c r="AR44" s="48" t="str">
        <x:f>IF($A44="","",IF(AQ44="","",AQ44-IF(ISNUMBER(AD44),AD44,0)))</x:f>
      </x:c>
      <x:c r="AS44" s="49"/>
      <x:c r="AT44" s="49"/>
    </x:row>
    <x:row r="45" ht="21" customHeight="1">
      <x:c r="A45" s="44"/>
      <x:c r="B45" s="44"/>
      <x:c r="C45" s="44"/>
      <x:c r="D45" s="44"/>
      <x:c r="E45" s="44"/>
      <x:c r="F45" s="44"/>
      <x:c r="G45" s="44"/>
      <x:c r="H45" s="44"/>
      <x:c r="I45" s="44"/>
      <x:c r="J45" s="44"/>
      <x:c r="K45" s="44"/>
      <x:c r="L45" s="45"/>
      <x:c r="M45" s="45"/>
      <x:c r="N45" s="45"/>
      <x:c r="O45" s="44"/>
      <x:c r="P45" s="44"/>
      <x:c r="Q45" s="44"/>
      <x:c r="R45" s="44"/>
      <x:c r="S45" s="44"/>
      <x:c r="T45" s="44"/>
      <x:c r="U45" s="44"/>
      <x:c r="V45" s="44"/>
      <x:c r="W45" s="44"/>
      <x:c r="X45" s="44"/>
      <x:c r="Y45" s="44"/>
      <x:c r="Z45" s="44"/>
      <x:c r="AA45" s="46"/>
      <x:c r="AB45" s="47"/>
      <x:c r="AC45" s="47"/>
      <x:c r="AD45" s="48" t="str">
        <x:f>IF($A45="","",IF(COUNTA(AB45:AC45)=0,"",SUM(AB45:AC45)))</x:f>
      </x:c>
      <x:c r="AE45" s="49"/>
      <x:c r="AF45" s="49"/>
      <x:c r="AG45" s="49"/>
      <x:c r="AH45" s="49"/>
      <x:c r="AI45" s="49"/>
      <x:c r="AJ45" s="50"/>
      <x:c r="AK45" s="51" t="str">
        <x:f>IF($A45="","",COUNTA(B45,C45,D45,F45,G45,H45,I45,J45,L45,M45,N45,P45,R45,V45,W45,AA45)/16)</x:f>
      </x:c>
      <x:c r="AL45" s="52" t="str">
        <x:f>IF($A45="","",IF(OR(AND(ISNUMBER(L45),L45&lt;=0),AND(ISNUMBER(M45),M45&lt;=0),AND(ISNUMBER(N45),N45&lt;=0),AND(ISNUMBER(M45),ISNUMBER(N45),N45&lt;M45),AND(ISNUMBER(H45),ISNUMBER(I45),I45&lt;H45),AND(H45&lt;&gt;"",H45=0),AND(I45&lt;&gt;"",I45=0)),"REVISAR DADOS",""))</x:f>
      </x:c>
      <x:c r="AM45" s="49"/>
      <x:c r="AN45" s="49"/>
      <x:c r="AO45" s="49"/>
      <x:c r="AP45" s="50"/>
      <x:c r="AQ45" s="53"/>
      <x:c r="AR45" s="48" t="str">
        <x:f>IF($A45="","",IF(AQ45="","",AQ45-IF(ISNUMBER(AD45),AD45,0)))</x:f>
      </x:c>
      <x:c r="AS45" s="49"/>
      <x:c r="AT45" s="49"/>
    </x:row>
    <x:row r="46" ht="21" customHeight="1">
      <x:c r="A46" s="44"/>
      <x:c r="B46" s="44"/>
      <x:c r="C46" s="44"/>
      <x:c r="D46" s="44"/>
      <x:c r="E46" s="44"/>
      <x:c r="F46" s="44"/>
      <x:c r="G46" s="44"/>
      <x:c r="H46" s="44"/>
      <x:c r="I46" s="44"/>
      <x:c r="J46" s="44"/>
      <x:c r="K46" s="44"/>
      <x:c r="L46" s="45"/>
      <x:c r="M46" s="45"/>
      <x:c r="N46" s="45"/>
      <x:c r="O46" s="44"/>
      <x:c r="P46" s="44"/>
      <x:c r="Q46" s="44"/>
      <x:c r="R46" s="44"/>
      <x:c r="S46" s="44"/>
      <x:c r="T46" s="44"/>
      <x:c r="U46" s="44"/>
      <x:c r="V46" s="44"/>
      <x:c r="W46" s="44"/>
      <x:c r="X46" s="44"/>
      <x:c r="Y46" s="44"/>
      <x:c r="Z46" s="44"/>
      <x:c r="AA46" s="46"/>
      <x:c r="AB46" s="47"/>
      <x:c r="AC46" s="47"/>
      <x:c r="AD46" s="48" t="str">
        <x:f>IF($A46="","",IF(COUNTA(AB46:AC46)=0,"",SUM(AB46:AC46)))</x:f>
      </x:c>
      <x:c r="AE46" s="49"/>
      <x:c r="AF46" s="49"/>
      <x:c r="AG46" s="49"/>
      <x:c r="AH46" s="49"/>
      <x:c r="AI46" s="49"/>
      <x:c r="AJ46" s="50"/>
      <x:c r="AK46" s="51" t="str">
        <x:f>IF($A46="","",COUNTA(B46,C46,D46,F46,G46,H46,I46,J46,L46,M46,N46,P46,R46,V46,W46,AA46)/16)</x:f>
      </x:c>
      <x:c r="AL46" s="52" t="str">
        <x:f>IF($A46="","",IF(OR(AND(ISNUMBER(L46),L46&lt;=0),AND(ISNUMBER(M46),M46&lt;=0),AND(ISNUMBER(N46),N46&lt;=0),AND(ISNUMBER(M46),ISNUMBER(N46),N46&lt;M46),AND(ISNUMBER(H46),ISNUMBER(I46),I46&lt;H46),AND(H46&lt;&gt;"",H46=0),AND(I46&lt;&gt;"",I46=0)),"REVISAR DADOS",""))</x:f>
      </x:c>
      <x:c r="AM46" s="49"/>
      <x:c r="AN46" s="49"/>
      <x:c r="AO46" s="49"/>
      <x:c r="AP46" s="50"/>
      <x:c r="AQ46" s="53"/>
      <x:c r="AR46" s="48" t="str">
        <x:f>IF($A46="","",IF(AQ46="","",AQ46-IF(ISNUMBER(AD46),AD46,0)))</x:f>
      </x:c>
      <x:c r="AS46" s="49"/>
      <x:c r="AT46" s="49"/>
    </x:row>
    <x:row r="47" ht="21" customHeight="1">
      <x:c r="A47" s="44"/>
      <x:c r="B47" s="44"/>
      <x:c r="C47" s="44"/>
      <x:c r="D47" s="44"/>
      <x:c r="E47" s="44"/>
      <x:c r="F47" s="44"/>
      <x:c r="G47" s="44"/>
      <x:c r="H47" s="44"/>
      <x:c r="I47" s="44"/>
      <x:c r="J47" s="44"/>
      <x:c r="K47" s="44"/>
      <x:c r="L47" s="45"/>
      <x:c r="M47" s="45"/>
      <x:c r="N47" s="45"/>
      <x:c r="O47" s="44"/>
      <x:c r="P47" s="44"/>
      <x:c r="Q47" s="44"/>
      <x:c r="R47" s="44"/>
      <x:c r="S47" s="44"/>
      <x:c r="T47" s="44"/>
      <x:c r="U47" s="44"/>
      <x:c r="V47" s="44"/>
      <x:c r="W47" s="44"/>
      <x:c r="X47" s="44"/>
      <x:c r="Y47" s="44"/>
      <x:c r="Z47" s="44"/>
      <x:c r="AA47" s="46"/>
      <x:c r="AB47" s="47"/>
      <x:c r="AC47" s="47"/>
      <x:c r="AD47" s="48" t="str">
        <x:f>IF($A47="","",IF(COUNTA(AB47:AC47)=0,"",SUM(AB47:AC47)))</x:f>
      </x:c>
      <x:c r="AE47" s="49"/>
      <x:c r="AF47" s="49"/>
      <x:c r="AG47" s="49"/>
      <x:c r="AH47" s="49"/>
      <x:c r="AI47" s="49"/>
      <x:c r="AJ47" s="50"/>
      <x:c r="AK47" s="51" t="str">
        <x:f>IF($A47="","",COUNTA(B47,C47,D47,F47,G47,H47,I47,J47,L47,M47,N47,P47,R47,V47,W47,AA47)/16)</x:f>
      </x:c>
      <x:c r="AL47" s="52" t="str">
        <x:f>IF($A47="","",IF(OR(AND(ISNUMBER(L47),L47&lt;=0),AND(ISNUMBER(M47),M47&lt;=0),AND(ISNUMBER(N47),N47&lt;=0),AND(ISNUMBER(M47),ISNUMBER(N47),N47&lt;M47),AND(ISNUMBER(H47),ISNUMBER(I47),I47&lt;H47),AND(H47&lt;&gt;"",H47=0),AND(I47&lt;&gt;"",I47=0)),"REVISAR DADOS",""))</x:f>
      </x:c>
      <x:c r="AM47" s="49"/>
      <x:c r="AN47" s="49"/>
      <x:c r="AO47" s="49"/>
      <x:c r="AP47" s="50"/>
      <x:c r="AQ47" s="53"/>
      <x:c r="AR47" s="48" t="str">
        <x:f>IF($A47="","",IF(AQ47="","",AQ47-IF(ISNUMBER(AD47),AD47,0)))</x:f>
      </x:c>
      <x:c r="AS47" s="49"/>
      <x:c r="AT47" s="49"/>
    </x:row>
    <x:row r="48" ht="21" customHeight="1">
      <x:c r="A48" s="44"/>
      <x:c r="B48" s="44"/>
      <x:c r="C48" s="44"/>
      <x:c r="D48" s="44"/>
      <x:c r="E48" s="44"/>
      <x:c r="F48" s="44"/>
      <x:c r="G48" s="44"/>
      <x:c r="H48" s="44"/>
      <x:c r="I48" s="44"/>
      <x:c r="J48" s="44"/>
      <x:c r="K48" s="44"/>
      <x:c r="L48" s="45"/>
      <x:c r="M48" s="45"/>
      <x:c r="N48" s="45"/>
      <x:c r="O48" s="44"/>
      <x:c r="P48" s="44"/>
      <x:c r="Q48" s="44"/>
      <x:c r="R48" s="44"/>
      <x:c r="S48" s="44"/>
      <x:c r="T48" s="44"/>
      <x:c r="U48" s="44"/>
      <x:c r="V48" s="44"/>
      <x:c r="W48" s="44"/>
      <x:c r="X48" s="44"/>
      <x:c r="Y48" s="44"/>
      <x:c r="Z48" s="44"/>
      <x:c r="AA48" s="46"/>
      <x:c r="AB48" s="47"/>
      <x:c r="AC48" s="47"/>
      <x:c r="AD48" s="48" t="str">
        <x:f>IF($A48="","",IF(COUNTA(AB48:AC48)=0,"",SUM(AB48:AC48)))</x:f>
      </x:c>
      <x:c r="AE48" s="49"/>
      <x:c r="AF48" s="49"/>
      <x:c r="AG48" s="49"/>
      <x:c r="AH48" s="49"/>
      <x:c r="AI48" s="49"/>
      <x:c r="AJ48" s="50"/>
      <x:c r="AK48" s="51" t="str">
        <x:f>IF($A48="","",COUNTA(B48,C48,D48,F48,G48,H48,I48,J48,L48,M48,N48,P48,R48,V48,W48,AA48)/16)</x:f>
      </x:c>
      <x:c r="AL48" s="52" t="str">
        <x:f>IF($A48="","",IF(OR(AND(ISNUMBER(L48),L48&lt;=0),AND(ISNUMBER(M48),M48&lt;=0),AND(ISNUMBER(N48),N48&lt;=0),AND(ISNUMBER(M48),ISNUMBER(N48),N48&lt;M48),AND(ISNUMBER(H48),ISNUMBER(I48),I48&lt;H48),AND(H48&lt;&gt;"",H48=0),AND(I48&lt;&gt;"",I48=0)),"REVISAR DADOS",""))</x:f>
      </x:c>
      <x:c r="AM48" s="49"/>
      <x:c r="AN48" s="49"/>
      <x:c r="AO48" s="49"/>
      <x:c r="AP48" s="50"/>
      <x:c r="AQ48" s="53"/>
      <x:c r="AR48" s="48" t="str">
        <x:f>IF($A48="","",IF(AQ48="","",AQ48-IF(ISNUMBER(AD48),AD48,0)))</x:f>
      </x:c>
      <x:c r="AS48" s="49"/>
      <x:c r="AT48" s="49"/>
    </x:row>
    <x:row r="49" ht="21" customHeight="1">
      <x:c r="A49" s="44"/>
      <x:c r="B49" s="44"/>
      <x:c r="C49" s="44"/>
      <x:c r="D49" s="44"/>
      <x:c r="E49" s="44"/>
      <x:c r="F49" s="44"/>
      <x:c r="G49" s="44"/>
      <x:c r="H49" s="44"/>
      <x:c r="I49" s="44"/>
      <x:c r="J49" s="44"/>
      <x:c r="K49" s="44"/>
      <x:c r="L49" s="45"/>
      <x:c r="M49" s="45"/>
      <x:c r="N49" s="45"/>
      <x:c r="O49" s="44"/>
      <x:c r="P49" s="44"/>
      <x:c r="Q49" s="44"/>
      <x:c r="R49" s="44"/>
      <x:c r="S49" s="44"/>
      <x:c r="T49" s="44"/>
      <x:c r="U49" s="44"/>
      <x:c r="V49" s="44"/>
      <x:c r="W49" s="44"/>
      <x:c r="X49" s="44"/>
      <x:c r="Y49" s="44"/>
      <x:c r="Z49" s="44"/>
      <x:c r="AA49" s="46"/>
      <x:c r="AB49" s="47"/>
      <x:c r="AC49" s="47"/>
      <x:c r="AD49" s="48" t="str">
        <x:f>IF($A49="","",IF(COUNTA(AB49:AC49)=0,"",SUM(AB49:AC49)))</x:f>
      </x:c>
      <x:c r="AE49" s="49"/>
      <x:c r="AF49" s="49"/>
      <x:c r="AG49" s="49"/>
      <x:c r="AH49" s="49"/>
      <x:c r="AI49" s="49"/>
      <x:c r="AJ49" s="50"/>
      <x:c r="AK49" s="51" t="str">
        <x:f>IF($A49="","",COUNTA(B49,C49,D49,F49,G49,H49,I49,J49,L49,M49,N49,P49,R49,V49,W49,AA49)/16)</x:f>
      </x:c>
      <x:c r="AL49" s="52" t="str">
        <x:f>IF($A49="","",IF(OR(AND(ISNUMBER(L49),L49&lt;=0),AND(ISNUMBER(M49),M49&lt;=0),AND(ISNUMBER(N49),N49&lt;=0),AND(ISNUMBER(M49),ISNUMBER(N49),N49&lt;M49),AND(ISNUMBER(H49),ISNUMBER(I49),I49&lt;H49),AND(H49&lt;&gt;"",H49=0),AND(I49&lt;&gt;"",I49=0)),"REVISAR DADOS",""))</x:f>
      </x:c>
      <x:c r="AM49" s="49"/>
      <x:c r="AN49" s="49"/>
      <x:c r="AO49" s="49"/>
      <x:c r="AP49" s="50"/>
      <x:c r="AQ49" s="53"/>
      <x:c r="AR49" s="48" t="str">
        <x:f>IF($A49="","",IF(AQ49="","",AQ49-IF(ISNUMBER(AD49),AD49,0)))</x:f>
      </x:c>
      <x:c r="AS49" s="49"/>
      <x:c r="AT49" s="49"/>
    </x:row>
    <x:row r="50" ht="21" customHeight="1">
      <x:c r="A50" s="44"/>
      <x:c r="B50" s="44"/>
      <x:c r="C50" s="44"/>
      <x:c r="D50" s="44"/>
      <x:c r="E50" s="44"/>
      <x:c r="F50" s="44"/>
      <x:c r="G50" s="44"/>
      <x:c r="H50" s="44"/>
      <x:c r="I50" s="44"/>
      <x:c r="J50" s="44"/>
      <x:c r="K50" s="44"/>
      <x:c r="L50" s="45"/>
      <x:c r="M50" s="45"/>
      <x:c r="N50" s="45"/>
      <x:c r="O50" s="44"/>
      <x:c r="P50" s="44"/>
      <x:c r="Q50" s="44"/>
      <x:c r="R50" s="44"/>
      <x:c r="S50" s="44"/>
      <x:c r="T50" s="44"/>
      <x:c r="U50" s="44"/>
      <x:c r="V50" s="44"/>
      <x:c r="W50" s="44"/>
      <x:c r="X50" s="44"/>
      <x:c r="Y50" s="44"/>
      <x:c r="Z50" s="44"/>
      <x:c r="AA50" s="46"/>
      <x:c r="AB50" s="47"/>
      <x:c r="AC50" s="47"/>
      <x:c r="AD50" s="48" t="str">
        <x:f>IF($A50="","",IF(COUNTA(AB50:AC50)=0,"",SUM(AB50:AC50)))</x:f>
      </x:c>
      <x:c r="AE50" s="49"/>
      <x:c r="AF50" s="49"/>
      <x:c r="AG50" s="49"/>
      <x:c r="AH50" s="49"/>
      <x:c r="AI50" s="49"/>
      <x:c r="AJ50" s="50"/>
      <x:c r="AK50" s="51" t="str">
        <x:f>IF($A50="","",COUNTA(B50,C50,D50,F50,G50,H50,I50,J50,L50,M50,N50,P50,R50,V50,W50,AA50)/16)</x:f>
      </x:c>
      <x:c r="AL50" s="52" t="str">
        <x:f>IF($A50="","",IF(OR(AND(ISNUMBER(L50),L50&lt;=0),AND(ISNUMBER(M50),M50&lt;=0),AND(ISNUMBER(N50),N50&lt;=0),AND(ISNUMBER(M50),ISNUMBER(N50),N50&lt;M50),AND(ISNUMBER(H50),ISNUMBER(I50),I50&lt;H50),AND(H50&lt;&gt;"",H50=0),AND(I50&lt;&gt;"",I50=0)),"REVISAR DADOS",""))</x:f>
      </x:c>
      <x:c r="AM50" s="49"/>
      <x:c r="AN50" s="49"/>
      <x:c r="AO50" s="49"/>
      <x:c r="AP50" s="50"/>
      <x:c r="AQ50" s="53"/>
      <x:c r="AR50" s="48" t="str">
        <x:f>IF($A50="","",IF(AQ50="","",AQ50-IF(ISNUMBER(AD50),AD50,0)))</x:f>
      </x:c>
      <x:c r="AS50" s="49"/>
      <x:c r="AT50" s="49"/>
    </x:row>
    <x:row r="51" ht="21" customHeight="1">
      <x:c r="A51" s="44"/>
      <x:c r="B51" s="44"/>
      <x:c r="C51" s="44"/>
      <x:c r="D51" s="44"/>
      <x:c r="E51" s="44"/>
      <x:c r="F51" s="44"/>
      <x:c r="G51" s="44"/>
      <x:c r="H51" s="44"/>
      <x:c r="I51" s="44"/>
      <x:c r="J51" s="44"/>
      <x:c r="K51" s="44"/>
      <x:c r="L51" s="45"/>
      <x:c r="M51" s="45"/>
      <x:c r="N51" s="45"/>
      <x:c r="O51" s="44"/>
      <x:c r="P51" s="44"/>
      <x:c r="Q51" s="44"/>
      <x:c r="R51" s="44"/>
      <x:c r="S51" s="44"/>
      <x:c r="T51" s="44"/>
      <x:c r="U51" s="44"/>
      <x:c r="V51" s="44"/>
      <x:c r="W51" s="44"/>
      <x:c r="X51" s="44"/>
      <x:c r="Y51" s="44"/>
      <x:c r="Z51" s="44"/>
      <x:c r="AA51" s="46"/>
      <x:c r="AB51" s="47"/>
      <x:c r="AC51" s="47"/>
      <x:c r="AD51" s="48" t="str">
        <x:f>IF($A51="","",IF(COUNTA(AB51:AC51)=0,"",SUM(AB51:AC51)))</x:f>
      </x:c>
      <x:c r="AE51" s="49"/>
      <x:c r="AF51" s="49"/>
      <x:c r="AG51" s="49"/>
      <x:c r="AH51" s="49"/>
      <x:c r="AI51" s="49"/>
      <x:c r="AJ51" s="50"/>
      <x:c r="AK51" s="51" t="str">
        <x:f>IF($A51="","",COUNTA(B51,C51,D51,F51,G51,H51,I51,J51,L51,M51,N51,P51,R51,V51,W51,AA51)/16)</x:f>
      </x:c>
      <x:c r="AL51" s="52" t="str">
        <x:f>IF($A51="","",IF(OR(AND(ISNUMBER(L51),L51&lt;=0),AND(ISNUMBER(M51),M51&lt;=0),AND(ISNUMBER(N51),N51&lt;=0),AND(ISNUMBER(M51),ISNUMBER(N51),N51&lt;M51),AND(ISNUMBER(H51),ISNUMBER(I51),I51&lt;H51),AND(H51&lt;&gt;"",H51=0),AND(I51&lt;&gt;"",I51=0)),"REVISAR DADOS",""))</x:f>
      </x:c>
      <x:c r="AM51" s="49"/>
      <x:c r="AN51" s="49"/>
      <x:c r="AO51" s="49"/>
      <x:c r="AP51" s="50"/>
      <x:c r="AQ51" s="53"/>
      <x:c r="AR51" s="48" t="str">
        <x:f>IF($A51="","",IF(AQ51="","",AQ51-IF(ISNUMBER(AD51),AD51,0)))</x:f>
      </x:c>
      <x:c r="AS51" s="49"/>
      <x:c r="AT51" s="49"/>
    </x:row>
    <x:row r="52" ht="21" customHeight="1">
      <x:c r="A52" s="44"/>
      <x:c r="B52" s="44"/>
      <x:c r="C52" s="44"/>
      <x:c r="D52" s="44"/>
      <x:c r="E52" s="44"/>
      <x:c r="F52" s="44"/>
      <x:c r="G52" s="44"/>
      <x:c r="H52" s="44"/>
      <x:c r="I52" s="44"/>
      <x:c r="J52" s="44"/>
      <x:c r="K52" s="44"/>
      <x:c r="L52" s="45"/>
      <x:c r="M52" s="45"/>
      <x:c r="N52" s="45"/>
      <x:c r="O52" s="44"/>
      <x:c r="P52" s="44"/>
      <x:c r="Q52" s="44"/>
      <x:c r="R52" s="44"/>
      <x:c r="S52" s="44"/>
      <x:c r="T52" s="44"/>
      <x:c r="U52" s="44"/>
      <x:c r="V52" s="44"/>
      <x:c r="W52" s="44"/>
      <x:c r="X52" s="44"/>
      <x:c r="Y52" s="44"/>
      <x:c r="Z52" s="44"/>
      <x:c r="AA52" s="46"/>
      <x:c r="AB52" s="47"/>
      <x:c r="AC52" s="47"/>
      <x:c r="AD52" s="48" t="str">
        <x:f>IF($A52="","",IF(COUNTA(AB52:AC52)=0,"",SUM(AB52:AC52)))</x:f>
      </x:c>
      <x:c r="AE52" s="49"/>
      <x:c r="AF52" s="49"/>
      <x:c r="AG52" s="49"/>
      <x:c r="AH52" s="49"/>
      <x:c r="AI52" s="49"/>
      <x:c r="AJ52" s="50"/>
      <x:c r="AK52" s="51" t="str">
        <x:f>IF($A52="","",COUNTA(B52,C52,D52,F52,G52,H52,I52,J52,L52,M52,N52,P52,R52,V52,W52,AA52)/16)</x:f>
      </x:c>
      <x:c r="AL52" s="52" t="str">
        <x:f>IF($A52="","",IF(OR(AND(ISNUMBER(L52),L52&lt;=0),AND(ISNUMBER(M52),M52&lt;=0),AND(ISNUMBER(N52),N52&lt;=0),AND(ISNUMBER(M52),ISNUMBER(N52),N52&lt;M52),AND(ISNUMBER(H52),ISNUMBER(I52),I52&lt;H52),AND(H52&lt;&gt;"",H52=0),AND(I52&lt;&gt;"",I52=0)),"REVISAR DADOS",""))</x:f>
      </x:c>
      <x:c r="AM52" s="49"/>
      <x:c r="AN52" s="49"/>
      <x:c r="AO52" s="49"/>
      <x:c r="AP52" s="50"/>
      <x:c r="AQ52" s="53"/>
      <x:c r="AR52" s="48" t="str">
        <x:f>IF($A52="","",IF(AQ52="","",AQ52-IF(ISNUMBER(AD52),AD52,0)))</x:f>
      </x:c>
      <x:c r="AS52" s="49"/>
      <x:c r="AT52" s="49"/>
    </x:row>
    <x:row r="53" ht="21" customHeight="1">
      <x:c r="A53" s="44"/>
      <x:c r="B53" s="44"/>
      <x:c r="C53" s="44"/>
      <x:c r="D53" s="44"/>
      <x:c r="E53" s="44"/>
      <x:c r="F53" s="44"/>
      <x:c r="G53" s="44"/>
      <x:c r="H53" s="44"/>
      <x:c r="I53" s="44"/>
      <x:c r="J53" s="44"/>
      <x:c r="K53" s="44"/>
      <x:c r="L53" s="45"/>
      <x:c r="M53" s="45"/>
      <x:c r="N53" s="45"/>
      <x:c r="O53" s="44"/>
      <x:c r="P53" s="44"/>
      <x:c r="Q53" s="44"/>
      <x:c r="R53" s="44"/>
      <x:c r="S53" s="44"/>
      <x:c r="T53" s="44"/>
      <x:c r="U53" s="44"/>
      <x:c r="V53" s="44"/>
      <x:c r="W53" s="44"/>
      <x:c r="X53" s="44"/>
      <x:c r="Y53" s="44"/>
      <x:c r="Z53" s="44"/>
      <x:c r="AA53" s="46"/>
      <x:c r="AB53" s="47"/>
      <x:c r="AC53" s="47"/>
      <x:c r="AD53" s="48" t="str">
        <x:f>IF($A53="","",IF(COUNTA(AB53:AC53)=0,"",SUM(AB53:AC53)))</x:f>
      </x:c>
      <x:c r="AE53" s="49"/>
      <x:c r="AF53" s="49"/>
      <x:c r="AG53" s="49"/>
      <x:c r="AH53" s="49"/>
      <x:c r="AI53" s="49"/>
      <x:c r="AJ53" s="50"/>
      <x:c r="AK53" s="51" t="str">
        <x:f>IF($A53="","",COUNTA(B53,C53,D53,F53,G53,H53,I53,J53,L53,M53,N53,P53,R53,V53,W53,AA53)/16)</x:f>
      </x:c>
      <x:c r="AL53" s="52" t="str">
        <x:f>IF($A53="","",IF(OR(AND(ISNUMBER(L53),L53&lt;=0),AND(ISNUMBER(M53),M53&lt;=0),AND(ISNUMBER(N53),N53&lt;=0),AND(ISNUMBER(M53),ISNUMBER(N53),N53&lt;M53),AND(ISNUMBER(H53),ISNUMBER(I53),I53&lt;H53),AND(H53&lt;&gt;"",H53=0),AND(I53&lt;&gt;"",I53=0)),"REVISAR DADOS",""))</x:f>
      </x:c>
      <x:c r="AM53" s="49"/>
      <x:c r="AN53" s="49"/>
      <x:c r="AO53" s="49"/>
      <x:c r="AP53" s="50"/>
      <x:c r="AQ53" s="53"/>
      <x:c r="AR53" s="48" t="str">
        <x:f>IF($A53="","",IF(AQ53="","",AQ53-IF(ISNUMBER(AD53),AD53,0)))</x:f>
      </x:c>
      <x:c r="AS53" s="49"/>
      <x:c r="AT53" s="49"/>
    </x:row>
    <x:row r="54" ht="21" customHeight="1">
      <x:c r="A54" s="44"/>
      <x:c r="B54" s="44"/>
      <x:c r="C54" s="44"/>
      <x:c r="D54" s="44"/>
      <x:c r="E54" s="44"/>
      <x:c r="F54" s="44"/>
      <x:c r="G54" s="44"/>
      <x:c r="H54" s="44"/>
      <x:c r="I54" s="44"/>
      <x:c r="J54" s="44"/>
      <x:c r="K54" s="44"/>
      <x:c r="L54" s="45"/>
      <x:c r="M54" s="45"/>
      <x:c r="N54" s="45"/>
      <x:c r="O54" s="44"/>
      <x:c r="P54" s="44"/>
      <x:c r="Q54" s="44"/>
      <x:c r="R54" s="44"/>
      <x:c r="S54" s="44"/>
      <x:c r="T54" s="44"/>
      <x:c r="U54" s="44"/>
      <x:c r="V54" s="44"/>
      <x:c r="W54" s="44"/>
      <x:c r="X54" s="44"/>
      <x:c r="Y54" s="44"/>
      <x:c r="Z54" s="44"/>
      <x:c r="AA54" s="46"/>
      <x:c r="AB54" s="47"/>
      <x:c r="AC54" s="47"/>
      <x:c r="AD54" s="48" t="str">
        <x:f>IF($A54="","",IF(COUNTA(AB54:AC54)=0,"",SUM(AB54:AC54)))</x:f>
      </x:c>
      <x:c r="AE54" s="49"/>
      <x:c r="AF54" s="49"/>
      <x:c r="AG54" s="49"/>
      <x:c r="AH54" s="49"/>
      <x:c r="AI54" s="49"/>
      <x:c r="AJ54" s="50"/>
      <x:c r="AK54" s="51" t="str">
        <x:f>IF($A54="","",COUNTA(B54,C54,D54,F54,G54,H54,I54,J54,L54,M54,N54,P54,R54,V54,W54,AA54)/16)</x:f>
      </x:c>
      <x:c r="AL54" s="52" t="str">
        <x:f>IF($A54="","",IF(OR(AND(ISNUMBER(L54),L54&lt;=0),AND(ISNUMBER(M54),M54&lt;=0),AND(ISNUMBER(N54),N54&lt;=0),AND(ISNUMBER(M54),ISNUMBER(N54),N54&lt;M54),AND(ISNUMBER(H54),ISNUMBER(I54),I54&lt;H54),AND(H54&lt;&gt;"",H54=0),AND(I54&lt;&gt;"",I54=0)),"REVISAR DADOS",""))</x:f>
      </x:c>
      <x:c r="AM54" s="49"/>
      <x:c r="AN54" s="49"/>
      <x:c r="AO54" s="49"/>
      <x:c r="AP54" s="50"/>
      <x:c r="AQ54" s="53"/>
      <x:c r="AR54" s="48" t="str">
        <x:f>IF($A54="","",IF(AQ54="","",AQ54-IF(ISNUMBER(AD54),AD54,0)))</x:f>
      </x:c>
      <x:c r="AS54" s="49"/>
      <x:c r="AT54" s="49"/>
    </x:row>
    <x:row r="55" ht="21" customHeight="1">
      <x:c r="A55" s="44"/>
      <x:c r="B55" s="44"/>
      <x:c r="C55" s="44"/>
      <x:c r="D55" s="44"/>
      <x:c r="E55" s="44"/>
      <x:c r="F55" s="44"/>
      <x:c r="G55" s="44"/>
      <x:c r="H55" s="44"/>
      <x:c r="I55" s="44"/>
      <x:c r="J55" s="44"/>
      <x:c r="K55" s="44"/>
      <x:c r="L55" s="45"/>
      <x:c r="M55" s="45"/>
      <x:c r="N55" s="45"/>
      <x:c r="O55" s="44"/>
      <x:c r="P55" s="44"/>
      <x:c r="Q55" s="44"/>
      <x:c r="R55" s="44"/>
      <x:c r="S55" s="44"/>
      <x:c r="T55" s="44"/>
      <x:c r="U55" s="44"/>
      <x:c r="V55" s="44"/>
      <x:c r="W55" s="44"/>
      <x:c r="X55" s="44"/>
      <x:c r="Y55" s="44"/>
      <x:c r="Z55" s="44"/>
      <x:c r="AA55" s="46"/>
      <x:c r="AB55" s="47"/>
      <x:c r="AC55" s="47"/>
      <x:c r="AD55" s="48" t="str">
        <x:f>IF($A55="","",IF(COUNTA(AB55:AC55)=0,"",SUM(AB55:AC55)))</x:f>
      </x:c>
      <x:c r="AE55" s="49"/>
      <x:c r="AF55" s="49"/>
      <x:c r="AG55" s="49"/>
      <x:c r="AH55" s="49"/>
      <x:c r="AI55" s="49"/>
      <x:c r="AJ55" s="50"/>
      <x:c r="AK55" s="51" t="str">
        <x:f>IF($A55="","",COUNTA(B55,C55,D55,F55,G55,H55,I55,J55,L55,M55,N55,P55,R55,V55,W55,AA55)/16)</x:f>
      </x:c>
      <x:c r="AL55" s="52" t="str">
        <x:f>IF($A55="","",IF(OR(AND(ISNUMBER(L55),L55&lt;=0),AND(ISNUMBER(M55),M55&lt;=0),AND(ISNUMBER(N55),N55&lt;=0),AND(ISNUMBER(M55),ISNUMBER(N55),N55&lt;M55),AND(ISNUMBER(H55),ISNUMBER(I55),I55&lt;H55),AND(H55&lt;&gt;"",H55=0),AND(I55&lt;&gt;"",I55=0)),"REVISAR DADOS",""))</x:f>
      </x:c>
      <x:c r="AM55" s="49"/>
      <x:c r="AN55" s="49"/>
      <x:c r="AO55" s="49"/>
      <x:c r="AP55" s="50"/>
      <x:c r="AQ55" s="53"/>
      <x:c r="AR55" s="48" t="str">
        <x:f>IF($A55="","",IF(AQ55="","",AQ55-IF(ISNUMBER(AD55),AD55,0)))</x:f>
      </x:c>
      <x:c r="AS55" s="49"/>
      <x:c r="AT55" s="49"/>
    </x:row>
    <x:row r="56" ht="21" customHeight="1">
      <x:c r="A56" s="44"/>
      <x:c r="B56" s="44"/>
      <x:c r="C56" s="44"/>
      <x:c r="D56" s="44"/>
      <x:c r="E56" s="44"/>
      <x:c r="F56" s="44"/>
      <x:c r="G56" s="44"/>
      <x:c r="H56" s="44"/>
      <x:c r="I56" s="44"/>
      <x:c r="J56" s="44"/>
      <x:c r="K56" s="44"/>
      <x:c r="L56" s="45"/>
      <x:c r="M56" s="45"/>
      <x:c r="N56" s="45"/>
      <x:c r="O56" s="44"/>
      <x:c r="P56" s="44"/>
      <x:c r="Q56" s="44"/>
      <x:c r="R56" s="44"/>
      <x:c r="S56" s="44"/>
      <x:c r="T56" s="44"/>
      <x:c r="U56" s="44"/>
      <x:c r="V56" s="44"/>
      <x:c r="W56" s="44"/>
      <x:c r="X56" s="44"/>
      <x:c r="Y56" s="44"/>
      <x:c r="Z56" s="44"/>
      <x:c r="AA56" s="46"/>
      <x:c r="AB56" s="47"/>
      <x:c r="AC56" s="47"/>
      <x:c r="AD56" s="48" t="str">
        <x:f>IF($A56="","",IF(COUNTA(AB56:AC56)=0,"",SUM(AB56:AC56)))</x:f>
      </x:c>
      <x:c r="AE56" s="49"/>
      <x:c r="AF56" s="49"/>
      <x:c r="AG56" s="49"/>
      <x:c r="AH56" s="49"/>
      <x:c r="AI56" s="49"/>
      <x:c r="AJ56" s="50"/>
      <x:c r="AK56" s="51" t="str">
        <x:f>IF($A56="","",COUNTA(B56,C56,D56,F56,G56,H56,I56,J56,L56,M56,N56,P56,R56,V56,W56,AA56)/16)</x:f>
      </x:c>
      <x:c r="AL56" s="52" t="str">
        <x:f>IF($A56="","",IF(OR(AND(ISNUMBER(L56),L56&lt;=0),AND(ISNUMBER(M56),M56&lt;=0),AND(ISNUMBER(N56),N56&lt;=0),AND(ISNUMBER(M56),ISNUMBER(N56),N56&lt;M56),AND(ISNUMBER(H56),ISNUMBER(I56),I56&lt;H56),AND(H56&lt;&gt;"",H56=0),AND(I56&lt;&gt;"",I56=0)),"REVISAR DADOS",""))</x:f>
      </x:c>
      <x:c r="AM56" s="49"/>
      <x:c r="AN56" s="49"/>
      <x:c r="AO56" s="49"/>
      <x:c r="AP56" s="50"/>
      <x:c r="AQ56" s="53"/>
      <x:c r="AR56" s="48" t="str">
        <x:f>IF($A56="","",IF(AQ56="","",AQ56-IF(ISNUMBER(AD56),AD56,0)))</x:f>
      </x:c>
      <x:c r="AS56" s="49"/>
      <x:c r="AT56" s="49"/>
    </x:row>
    <x:row r="57" ht="21" customHeight="1">
      <x:c r="A57" s="44"/>
      <x:c r="B57" s="44"/>
      <x:c r="C57" s="44"/>
      <x:c r="D57" s="44"/>
      <x:c r="E57" s="44"/>
      <x:c r="F57" s="44"/>
      <x:c r="G57" s="44"/>
      <x:c r="H57" s="44"/>
      <x:c r="I57" s="44"/>
      <x:c r="J57" s="44"/>
      <x:c r="K57" s="44"/>
      <x:c r="L57" s="45"/>
      <x:c r="M57" s="45"/>
      <x:c r="N57" s="45"/>
      <x:c r="O57" s="44"/>
      <x:c r="P57" s="44"/>
      <x:c r="Q57" s="44"/>
      <x:c r="R57" s="44"/>
      <x:c r="S57" s="44"/>
      <x:c r="T57" s="44"/>
      <x:c r="U57" s="44"/>
      <x:c r="V57" s="44"/>
      <x:c r="W57" s="44"/>
      <x:c r="X57" s="44"/>
      <x:c r="Y57" s="44"/>
      <x:c r="Z57" s="44"/>
      <x:c r="AA57" s="46"/>
      <x:c r="AB57" s="47"/>
      <x:c r="AC57" s="47"/>
      <x:c r="AD57" s="48" t="str">
        <x:f>IF($A57="","",IF(COUNTA(AB57:AC57)=0,"",SUM(AB57:AC57)))</x:f>
      </x:c>
      <x:c r="AE57" s="49"/>
      <x:c r="AF57" s="49"/>
      <x:c r="AG57" s="49"/>
      <x:c r="AH57" s="49"/>
      <x:c r="AI57" s="49"/>
      <x:c r="AJ57" s="50"/>
      <x:c r="AK57" s="51" t="str">
        <x:f>IF($A57="","",COUNTA(B57,C57,D57,F57,G57,H57,I57,J57,L57,M57,N57,P57,R57,V57,W57,AA57)/16)</x:f>
      </x:c>
      <x:c r="AL57" s="52" t="str">
        <x:f>IF($A57="","",IF(OR(AND(ISNUMBER(L57),L57&lt;=0),AND(ISNUMBER(M57),M57&lt;=0),AND(ISNUMBER(N57),N57&lt;=0),AND(ISNUMBER(M57),ISNUMBER(N57),N57&lt;M57),AND(ISNUMBER(H57),ISNUMBER(I57),I57&lt;H57),AND(H57&lt;&gt;"",H57=0),AND(I57&lt;&gt;"",I57=0)),"REVISAR DADOS",""))</x:f>
      </x:c>
      <x:c r="AM57" s="49"/>
      <x:c r="AN57" s="49"/>
      <x:c r="AO57" s="49"/>
      <x:c r="AP57" s="50"/>
      <x:c r="AQ57" s="53"/>
      <x:c r="AR57" s="48" t="str">
        <x:f>IF($A57="","",IF(AQ57="","",AQ57-IF(ISNUMBER(AD57),AD57,0)))</x:f>
      </x:c>
      <x:c r="AS57" s="49"/>
      <x:c r="AT57" s="49"/>
    </x:row>
    <x:row r="58" ht="21" customHeight="1">
      <x:c r="A58" s="44"/>
      <x:c r="B58" s="44"/>
      <x:c r="C58" s="44"/>
      <x:c r="D58" s="44"/>
      <x:c r="E58" s="44"/>
      <x:c r="F58" s="44"/>
      <x:c r="G58" s="44"/>
      <x:c r="H58" s="44"/>
      <x:c r="I58" s="44"/>
      <x:c r="J58" s="44"/>
      <x:c r="K58" s="44"/>
      <x:c r="L58" s="45"/>
      <x:c r="M58" s="45"/>
      <x:c r="N58" s="45"/>
      <x:c r="O58" s="44"/>
      <x:c r="P58" s="44"/>
      <x:c r="Q58" s="44"/>
      <x:c r="R58" s="44"/>
      <x:c r="S58" s="44"/>
      <x:c r="T58" s="44"/>
      <x:c r="U58" s="44"/>
      <x:c r="V58" s="44"/>
      <x:c r="W58" s="44"/>
      <x:c r="X58" s="44"/>
      <x:c r="Y58" s="44"/>
      <x:c r="Z58" s="44"/>
      <x:c r="AA58" s="46"/>
      <x:c r="AB58" s="47"/>
      <x:c r="AC58" s="47"/>
      <x:c r="AD58" s="48" t="str">
        <x:f>IF($A58="","",IF(COUNTA(AB58:AC58)=0,"",SUM(AB58:AC58)))</x:f>
      </x:c>
      <x:c r="AE58" s="49"/>
      <x:c r="AF58" s="49"/>
      <x:c r="AG58" s="49"/>
      <x:c r="AH58" s="49"/>
      <x:c r="AI58" s="49"/>
      <x:c r="AJ58" s="50"/>
      <x:c r="AK58" s="51" t="str">
        <x:f>IF($A58="","",COUNTA(B58,C58,D58,F58,G58,H58,I58,J58,L58,M58,N58,P58,R58,V58,W58,AA58)/16)</x:f>
      </x:c>
      <x:c r="AL58" s="52" t="str">
        <x:f>IF($A58="","",IF(OR(AND(ISNUMBER(L58),L58&lt;=0),AND(ISNUMBER(M58),M58&lt;=0),AND(ISNUMBER(N58),N58&lt;=0),AND(ISNUMBER(M58),ISNUMBER(N58),N58&lt;M58),AND(ISNUMBER(H58),ISNUMBER(I58),I58&lt;H58),AND(H58&lt;&gt;"",H58=0),AND(I58&lt;&gt;"",I58=0)),"REVISAR DADOS",""))</x:f>
      </x:c>
      <x:c r="AM58" s="49"/>
      <x:c r="AN58" s="49"/>
      <x:c r="AO58" s="49"/>
      <x:c r="AP58" s="50"/>
      <x:c r="AQ58" s="53"/>
      <x:c r="AR58" s="48" t="str">
        <x:f>IF($A58="","",IF(AQ58="","",AQ58-IF(ISNUMBER(AD58),AD58,0)))</x:f>
      </x:c>
      <x:c r="AS58" s="49"/>
      <x:c r="AT58" s="49"/>
    </x:row>
    <x:row r="59" ht="21" customHeight="1">
      <x:c r="A59" s="44"/>
      <x:c r="B59" s="44"/>
      <x:c r="C59" s="44"/>
      <x:c r="D59" s="44"/>
      <x:c r="E59" s="44"/>
      <x:c r="F59" s="44"/>
      <x:c r="G59" s="44"/>
      <x:c r="H59" s="44"/>
      <x:c r="I59" s="44"/>
      <x:c r="J59" s="44"/>
      <x:c r="K59" s="44"/>
      <x:c r="L59" s="45"/>
      <x:c r="M59" s="45"/>
      <x:c r="N59" s="45"/>
      <x:c r="O59" s="44"/>
      <x:c r="P59" s="44"/>
      <x:c r="Q59" s="44"/>
      <x:c r="R59" s="44"/>
      <x:c r="S59" s="44"/>
      <x:c r="T59" s="44"/>
      <x:c r="U59" s="44"/>
      <x:c r="V59" s="44"/>
      <x:c r="W59" s="44"/>
      <x:c r="X59" s="44"/>
      <x:c r="Y59" s="44"/>
      <x:c r="Z59" s="44"/>
      <x:c r="AA59" s="46"/>
      <x:c r="AB59" s="47"/>
      <x:c r="AC59" s="47"/>
      <x:c r="AD59" s="48" t="str">
        <x:f>IF($A59="","",IF(COUNTA(AB59:AC59)=0,"",SUM(AB59:AC59)))</x:f>
      </x:c>
      <x:c r="AE59" s="49"/>
      <x:c r="AF59" s="49"/>
      <x:c r="AG59" s="49"/>
      <x:c r="AH59" s="49"/>
      <x:c r="AI59" s="49"/>
      <x:c r="AJ59" s="50"/>
      <x:c r="AK59" s="51" t="str">
        <x:f>IF($A59="","",COUNTA(B59,C59,D59,F59,G59,H59,I59,J59,L59,M59,N59,P59,R59,V59,W59,AA59)/16)</x:f>
      </x:c>
      <x:c r="AL59" s="52" t="str">
        <x:f>IF($A59="","",IF(OR(AND(ISNUMBER(L59),L59&lt;=0),AND(ISNUMBER(M59),M59&lt;=0),AND(ISNUMBER(N59),N59&lt;=0),AND(ISNUMBER(M59),ISNUMBER(N59),N59&lt;M59),AND(ISNUMBER(H59),ISNUMBER(I59),I59&lt;H59),AND(H59&lt;&gt;"",H59=0),AND(I59&lt;&gt;"",I59=0)),"REVISAR DADOS",""))</x:f>
      </x:c>
      <x:c r="AM59" s="49"/>
      <x:c r="AN59" s="49"/>
      <x:c r="AO59" s="49"/>
      <x:c r="AP59" s="50"/>
      <x:c r="AQ59" s="53"/>
      <x:c r="AR59" s="48" t="str">
        <x:f>IF($A59="","",IF(AQ59="","",AQ59-IF(ISNUMBER(AD59),AD59,0)))</x:f>
      </x:c>
      <x:c r="AS59" s="49"/>
      <x:c r="AT59" s="49"/>
    </x:row>
    <x:row r="60" ht="21" customHeight="1">
      <x:c r="A60" s="44"/>
      <x:c r="B60" s="44"/>
      <x:c r="C60" s="44"/>
      <x:c r="D60" s="44"/>
      <x:c r="E60" s="44"/>
      <x:c r="F60" s="44"/>
      <x:c r="G60" s="44"/>
      <x:c r="H60" s="44"/>
      <x:c r="I60" s="44"/>
      <x:c r="J60" s="44"/>
      <x:c r="K60" s="44"/>
      <x:c r="L60" s="45"/>
      <x:c r="M60" s="45"/>
      <x:c r="N60" s="45"/>
      <x:c r="O60" s="44"/>
      <x:c r="P60" s="44"/>
      <x:c r="Q60" s="44"/>
      <x:c r="R60" s="44"/>
      <x:c r="S60" s="44"/>
      <x:c r="T60" s="44"/>
      <x:c r="U60" s="44"/>
      <x:c r="V60" s="44"/>
      <x:c r="W60" s="44"/>
      <x:c r="X60" s="44"/>
      <x:c r="Y60" s="44"/>
      <x:c r="Z60" s="44"/>
      <x:c r="AA60" s="46"/>
      <x:c r="AB60" s="47"/>
      <x:c r="AC60" s="47"/>
      <x:c r="AD60" s="48" t="str">
        <x:f>IF($A60="","",IF(COUNTA(AB60:AC60)=0,"",SUM(AB60:AC60)))</x:f>
      </x:c>
      <x:c r="AE60" s="49"/>
      <x:c r="AF60" s="49"/>
      <x:c r="AG60" s="49"/>
      <x:c r="AH60" s="49"/>
      <x:c r="AI60" s="49"/>
      <x:c r="AJ60" s="50"/>
      <x:c r="AK60" s="51" t="str">
        <x:f>IF($A60="","",COUNTA(B60,C60,D60,F60,G60,H60,I60,J60,L60,M60,N60,P60,R60,V60,W60,AA60)/16)</x:f>
      </x:c>
      <x:c r="AL60" s="52" t="str">
        <x:f>IF($A60="","",IF(OR(AND(ISNUMBER(L60),L60&lt;=0),AND(ISNUMBER(M60),M60&lt;=0),AND(ISNUMBER(N60),N60&lt;=0),AND(ISNUMBER(M60),ISNUMBER(N60),N60&lt;M60),AND(ISNUMBER(H60),ISNUMBER(I60),I60&lt;H60),AND(H60&lt;&gt;"",H60=0),AND(I60&lt;&gt;"",I60=0)),"REVISAR DADOS",""))</x:f>
      </x:c>
      <x:c r="AM60" s="49"/>
      <x:c r="AN60" s="49"/>
      <x:c r="AO60" s="49"/>
      <x:c r="AP60" s="50"/>
      <x:c r="AQ60" s="53"/>
      <x:c r="AR60" s="48" t="str">
        <x:f>IF($A60="","",IF(AQ60="","",AQ60-IF(ISNUMBER(AD60),AD60,0)))</x:f>
      </x:c>
      <x:c r="AS60" s="49"/>
      <x:c r="AT60" s="49"/>
    </x:row>
    <x:row r="61" ht="21" customHeight="1">
      <x:c r="A61" s="44"/>
      <x:c r="B61" s="44"/>
      <x:c r="C61" s="44"/>
      <x:c r="D61" s="44"/>
      <x:c r="E61" s="44"/>
      <x:c r="F61" s="44"/>
      <x:c r="G61" s="44"/>
      <x:c r="H61" s="44"/>
      <x:c r="I61" s="44"/>
      <x:c r="J61" s="44"/>
      <x:c r="K61" s="44"/>
      <x:c r="L61" s="45"/>
      <x:c r="M61" s="45"/>
      <x:c r="N61" s="45"/>
      <x:c r="O61" s="44"/>
      <x:c r="P61" s="44"/>
      <x:c r="Q61" s="44"/>
      <x:c r="R61" s="44"/>
      <x:c r="S61" s="44"/>
      <x:c r="T61" s="44"/>
      <x:c r="U61" s="44"/>
      <x:c r="V61" s="44"/>
      <x:c r="W61" s="44"/>
      <x:c r="X61" s="44"/>
      <x:c r="Y61" s="44"/>
      <x:c r="Z61" s="44"/>
      <x:c r="AA61" s="46"/>
      <x:c r="AB61" s="47"/>
      <x:c r="AC61" s="47"/>
      <x:c r="AD61" s="48" t="str">
        <x:f>IF($A61="","",IF(COUNTA(AB61:AC61)=0,"",SUM(AB61:AC61)))</x:f>
      </x:c>
      <x:c r="AE61" s="49"/>
      <x:c r="AF61" s="49"/>
      <x:c r="AG61" s="49"/>
      <x:c r="AH61" s="49"/>
      <x:c r="AI61" s="49"/>
      <x:c r="AJ61" s="50"/>
      <x:c r="AK61" s="51" t="str">
        <x:f>IF($A61="","",COUNTA(B61,C61,D61,F61,G61,H61,I61,J61,L61,M61,N61,P61,R61,V61,W61,AA61)/16)</x:f>
      </x:c>
      <x:c r="AL61" s="52" t="str">
        <x:f>IF($A61="","",IF(OR(AND(ISNUMBER(L61),L61&lt;=0),AND(ISNUMBER(M61),M61&lt;=0),AND(ISNUMBER(N61),N61&lt;=0),AND(ISNUMBER(M61),ISNUMBER(N61),N61&lt;M61),AND(ISNUMBER(H61),ISNUMBER(I61),I61&lt;H61),AND(H61&lt;&gt;"",H61=0),AND(I61&lt;&gt;"",I61=0)),"REVISAR DADOS",""))</x:f>
      </x:c>
      <x:c r="AM61" s="49"/>
      <x:c r="AN61" s="49"/>
      <x:c r="AO61" s="49"/>
      <x:c r="AP61" s="50"/>
      <x:c r="AQ61" s="53"/>
      <x:c r="AR61" s="48" t="str">
        <x:f>IF($A61="","",IF(AQ61="","",AQ61-IF(ISNUMBER(AD61),AD61,0)))</x:f>
      </x:c>
      <x:c r="AS61" s="49"/>
      <x:c r="AT61" s="49"/>
    </x:row>
    <x:row r="62" ht="21" customHeight="1">
      <x:c r="A62" s="44"/>
      <x:c r="B62" s="44"/>
      <x:c r="C62" s="44"/>
      <x:c r="D62" s="44"/>
      <x:c r="E62" s="44"/>
      <x:c r="F62" s="44"/>
      <x:c r="G62" s="44"/>
      <x:c r="H62" s="44"/>
      <x:c r="I62" s="44"/>
      <x:c r="J62" s="44"/>
      <x:c r="K62" s="44"/>
      <x:c r="L62" s="45"/>
      <x:c r="M62" s="45"/>
      <x:c r="N62" s="45"/>
      <x:c r="O62" s="44"/>
      <x:c r="P62" s="44"/>
      <x:c r="Q62" s="44"/>
      <x:c r="R62" s="44"/>
      <x:c r="S62" s="44"/>
      <x:c r="T62" s="44"/>
      <x:c r="U62" s="44"/>
      <x:c r="V62" s="44"/>
      <x:c r="W62" s="44"/>
      <x:c r="X62" s="44"/>
      <x:c r="Y62" s="44"/>
      <x:c r="Z62" s="44"/>
      <x:c r="AA62" s="46"/>
      <x:c r="AB62" s="47"/>
      <x:c r="AC62" s="47"/>
      <x:c r="AD62" s="48" t="str">
        <x:f>IF($A62="","",IF(COUNTA(AB62:AC62)=0,"",SUM(AB62:AC62)))</x:f>
      </x:c>
      <x:c r="AE62" s="49"/>
      <x:c r="AF62" s="49"/>
      <x:c r="AG62" s="49"/>
      <x:c r="AH62" s="49"/>
      <x:c r="AI62" s="49"/>
      <x:c r="AJ62" s="50"/>
      <x:c r="AK62" s="51" t="str">
        <x:f>IF($A62="","",COUNTA(B62,C62,D62,F62,G62,H62,I62,J62,L62,M62,N62,P62,R62,V62,W62,AA62)/16)</x:f>
      </x:c>
      <x:c r="AL62" s="52" t="str">
        <x:f>IF($A62="","",IF(OR(AND(ISNUMBER(L62),L62&lt;=0),AND(ISNUMBER(M62),M62&lt;=0),AND(ISNUMBER(N62),N62&lt;=0),AND(ISNUMBER(M62),ISNUMBER(N62),N62&lt;M62),AND(ISNUMBER(H62),ISNUMBER(I62),I62&lt;H62),AND(H62&lt;&gt;"",H62=0),AND(I62&lt;&gt;"",I62=0)),"REVISAR DADOS",""))</x:f>
      </x:c>
      <x:c r="AM62" s="49"/>
      <x:c r="AN62" s="49"/>
      <x:c r="AO62" s="49"/>
      <x:c r="AP62" s="50"/>
      <x:c r="AQ62" s="53"/>
      <x:c r="AR62" s="48" t="str">
        <x:f>IF($A62="","",IF(AQ62="","",AQ62-IF(ISNUMBER(AD62),AD62,0)))</x:f>
      </x:c>
      <x:c r="AS62" s="49"/>
      <x:c r="AT62" s="49"/>
    </x:row>
    <x:row r="63" ht="21" customHeight="1">
      <x:c r="A63" s="44"/>
      <x:c r="B63" s="44"/>
      <x:c r="C63" s="44"/>
      <x:c r="D63" s="44"/>
      <x:c r="E63" s="44"/>
      <x:c r="F63" s="44"/>
      <x:c r="G63" s="44"/>
      <x:c r="H63" s="44"/>
      <x:c r="I63" s="44"/>
      <x:c r="J63" s="44"/>
      <x:c r="K63" s="44"/>
      <x:c r="L63" s="45"/>
      <x:c r="M63" s="45"/>
      <x:c r="N63" s="45"/>
      <x:c r="O63" s="44"/>
      <x:c r="P63" s="44"/>
      <x:c r="Q63" s="44"/>
      <x:c r="R63" s="44"/>
      <x:c r="S63" s="44"/>
      <x:c r="T63" s="44"/>
      <x:c r="U63" s="44"/>
      <x:c r="V63" s="44"/>
      <x:c r="W63" s="44"/>
      <x:c r="X63" s="44"/>
      <x:c r="Y63" s="44"/>
      <x:c r="Z63" s="44"/>
      <x:c r="AA63" s="46"/>
      <x:c r="AB63" s="47"/>
      <x:c r="AC63" s="47"/>
      <x:c r="AD63" s="48" t="str">
        <x:f>IF($A63="","",IF(COUNTA(AB63:AC63)=0,"",SUM(AB63:AC63)))</x:f>
      </x:c>
      <x:c r="AE63" s="49"/>
      <x:c r="AF63" s="49"/>
      <x:c r="AG63" s="49"/>
      <x:c r="AH63" s="49"/>
      <x:c r="AI63" s="49"/>
      <x:c r="AJ63" s="50"/>
      <x:c r="AK63" s="51" t="str">
        <x:f>IF($A63="","",COUNTA(B63,C63,D63,F63,G63,H63,I63,J63,L63,M63,N63,P63,R63,V63,W63,AA63)/16)</x:f>
      </x:c>
      <x:c r="AL63" s="52" t="str">
        <x:f>IF($A63="","",IF(OR(AND(ISNUMBER(L63),L63&lt;=0),AND(ISNUMBER(M63),M63&lt;=0),AND(ISNUMBER(N63),N63&lt;=0),AND(ISNUMBER(M63),ISNUMBER(N63),N63&lt;M63),AND(ISNUMBER(H63),ISNUMBER(I63),I63&lt;H63),AND(H63&lt;&gt;"",H63=0),AND(I63&lt;&gt;"",I63=0)),"REVISAR DADOS",""))</x:f>
      </x:c>
      <x:c r="AM63" s="49"/>
      <x:c r="AN63" s="49"/>
      <x:c r="AO63" s="49"/>
      <x:c r="AP63" s="50"/>
      <x:c r="AQ63" s="53"/>
      <x:c r="AR63" s="48" t="str">
        <x:f>IF($A63="","",IF(AQ63="","",AQ63-IF(ISNUMBER(AD63),AD63,0)))</x:f>
      </x:c>
      <x:c r="AS63" s="49"/>
      <x:c r="AT63" s="49"/>
    </x:row>
    <x:row r="64" ht="21" customHeight="1">
      <x:c r="A64" s="44"/>
      <x:c r="B64" s="44"/>
      <x:c r="C64" s="44"/>
      <x:c r="D64" s="44"/>
      <x:c r="E64" s="44"/>
      <x:c r="F64" s="44"/>
      <x:c r="G64" s="44"/>
      <x:c r="H64" s="44"/>
      <x:c r="I64" s="44"/>
      <x:c r="J64" s="44"/>
      <x:c r="K64" s="44"/>
      <x:c r="L64" s="45"/>
      <x:c r="M64" s="45"/>
      <x:c r="N64" s="45"/>
      <x:c r="O64" s="44"/>
      <x:c r="P64" s="44"/>
      <x:c r="Q64" s="44"/>
      <x:c r="R64" s="44"/>
      <x:c r="S64" s="44"/>
      <x:c r="T64" s="44"/>
      <x:c r="U64" s="44"/>
      <x:c r="V64" s="44"/>
      <x:c r="W64" s="44"/>
      <x:c r="X64" s="44"/>
      <x:c r="Y64" s="44"/>
      <x:c r="Z64" s="44"/>
      <x:c r="AA64" s="46"/>
      <x:c r="AB64" s="47"/>
      <x:c r="AC64" s="47"/>
      <x:c r="AD64" s="48" t="str">
        <x:f>IF($A64="","",IF(COUNTA(AB64:AC64)=0,"",SUM(AB64:AC64)))</x:f>
      </x:c>
      <x:c r="AE64" s="49"/>
      <x:c r="AF64" s="49"/>
      <x:c r="AG64" s="49"/>
      <x:c r="AH64" s="49"/>
      <x:c r="AI64" s="49"/>
      <x:c r="AJ64" s="50"/>
      <x:c r="AK64" s="51" t="str">
        <x:f>IF($A64="","",COUNTA(B64,C64,D64,F64,G64,H64,I64,J64,L64,M64,N64,P64,R64,V64,W64,AA64)/16)</x:f>
      </x:c>
      <x:c r="AL64" s="52" t="str">
        <x:f>IF($A64="","",IF(OR(AND(ISNUMBER(L64),L64&lt;=0),AND(ISNUMBER(M64),M64&lt;=0),AND(ISNUMBER(N64),N64&lt;=0),AND(ISNUMBER(M64),ISNUMBER(N64),N64&lt;M64),AND(ISNUMBER(H64),ISNUMBER(I64),I64&lt;H64),AND(H64&lt;&gt;"",H64=0),AND(I64&lt;&gt;"",I64=0)),"REVISAR DADOS",""))</x:f>
      </x:c>
      <x:c r="AM64" s="49"/>
      <x:c r="AN64" s="49"/>
      <x:c r="AO64" s="49"/>
      <x:c r="AP64" s="50"/>
      <x:c r="AQ64" s="53"/>
      <x:c r="AR64" s="48" t="str">
        <x:f>IF($A64="","",IF(AQ64="","",AQ64-IF(ISNUMBER(AD64),AD64,0)))</x:f>
      </x:c>
      <x:c r="AS64" s="49"/>
      <x:c r="AT64" s="49"/>
    </x:row>
    <x:row r="65" ht="21" customHeight="1">
      <x:c r="A65" s="44"/>
      <x:c r="B65" s="44"/>
      <x:c r="C65" s="44"/>
      <x:c r="D65" s="44"/>
      <x:c r="E65" s="44"/>
      <x:c r="F65" s="44"/>
      <x:c r="G65" s="44"/>
      <x:c r="H65" s="44"/>
      <x:c r="I65" s="44"/>
      <x:c r="J65" s="44"/>
      <x:c r="K65" s="44"/>
      <x:c r="L65" s="45"/>
      <x:c r="M65" s="45"/>
      <x:c r="N65" s="45"/>
      <x:c r="O65" s="44"/>
      <x:c r="P65" s="44"/>
      <x:c r="Q65" s="44"/>
      <x:c r="R65" s="44"/>
      <x:c r="S65" s="44"/>
      <x:c r="T65" s="44"/>
      <x:c r="U65" s="44"/>
      <x:c r="V65" s="44"/>
      <x:c r="W65" s="44"/>
      <x:c r="X65" s="44"/>
      <x:c r="Y65" s="44"/>
      <x:c r="Z65" s="44"/>
      <x:c r="AA65" s="46"/>
      <x:c r="AB65" s="47"/>
      <x:c r="AC65" s="47"/>
      <x:c r="AD65" s="48" t="str">
        <x:f>IF($A65="","",IF(COUNTA(AB65:AC65)=0,"",SUM(AB65:AC65)))</x:f>
      </x:c>
      <x:c r="AE65" s="49"/>
      <x:c r="AF65" s="49"/>
      <x:c r="AG65" s="49"/>
      <x:c r="AH65" s="49"/>
      <x:c r="AI65" s="49"/>
      <x:c r="AJ65" s="50"/>
      <x:c r="AK65" s="51" t="str">
        <x:f>IF($A65="","",COUNTA(B65,C65,D65,F65,G65,H65,I65,J65,L65,M65,N65,P65,R65,V65,W65,AA65)/16)</x:f>
      </x:c>
      <x:c r="AL65" s="52" t="str">
        <x:f>IF($A65="","",IF(OR(AND(ISNUMBER(L65),L65&lt;=0),AND(ISNUMBER(M65),M65&lt;=0),AND(ISNUMBER(N65),N65&lt;=0),AND(ISNUMBER(M65),ISNUMBER(N65),N65&lt;M65),AND(ISNUMBER(H65),ISNUMBER(I65),I65&lt;H65),AND(H65&lt;&gt;"",H65=0),AND(I65&lt;&gt;"",I65=0)),"REVISAR DADOS",""))</x:f>
      </x:c>
      <x:c r="AM65" s="49"/>
      <x:c r="AN65" s="49"/>
      <x:c r="AO65" s="49"/>
      <x:c r="AP65" s="50"/>
      <x:c r="AQ65" s="53"/>
      <x:c r="AR65" s="48" t="str">
        <x:f>IF($A65="","",IF(AQ65="","",AQ65-IF(ISNUMBER(AD65),AD65,0)))</x:f>
      </x:c>
      <x:c r="AS65" s="49"/>
      <x:c r="AT65" s="49"/>
    </x:row>
    <x:row r="66" ht="21" customHeight="1">
      <x:c r="A66" s="44"/>
      <x:c r="B66" s="44"/>
      <x:c r="C66" s="44"/>
      <x:c r="D66" s="44"/>
      <x:c r="E66" s="44"/>
      <x:c r="F66" s="44"/>
      <x:c r="G66" s="44"/>
      <x:c r="H66" s="44"/>
      <x:c r="I66" s="44"/>
      <x:c r="J66" s="44"/>
      <x:c r="K66" s="44"/>
      <x:c r="L66" s="45"/>
      <x:c r="M66" s="45"/>
      <x:c r="N66" s="45"/>
      <x:c r="O66" s="44"/>
      <x:c r="P66" s="44"/>
      <x:c r="Q66" s="44"/>
      <x:c r="R66" s="44"/>
      <x:c r="S66" s="44"/>
      <x:c r="T66" s="44"/>
      <x:c r="U66" s="44"/>
      <x:c r="V66" s="44"/>
      <x:c r="W66" s="44"/>
      <x:c r="X66" s="44"/>
      <x:c r="Y66" s="44"/>
      <x:c r="Z66" s="44"/>
      <x:c r="AA66" s="46"/>
      <x:c r="AB66" s="47"/>
      <x:c r="AC66" s="47"/>
      <x:c r="AD66" s="48" t="str">
        <x:f>IF($A66="","",IF(COUNTA(AB66:AC66)=0,"",SUM(AB66:AC66)))</x:f>
      </x:c>
      <x:c r="AE66" s="49"/>
      <x:c r="AF66" s="49"/>
      <x:c r="AG66" s="49"/>
      <x:c r="AH66" s="49"/>
      <x:c r="AI66" s="49"/>
      <x:c r="AJ66" s="50"/>
      <x:c r="AK66" s="51" t="str">
        <x:f>IF($A66="","",COUNTA(B66,C66,D66,F66,G66,H66,I66,J66,L66,M66,N66,P66,R66,V66,W66,AA66)/16)</x:f>
      </x:c>
      <x:c r="AL66" s="52" t="str">
        <x:f>IF($A66="","",IF(OR(AND(ISNUMBER(L66),L66&lt;=0),AND(ISNUMBER(M66),M66&lt;=0),AND(ISNUMBER(N66),N66&lt;=0),AND(ISNUMBER(M66),ISNUMBER(N66),N66&lt;M66),AND(ISNUMBER(H66),ISNUMBER(I66),I66&lt;H66),AND(H66&lt;&gt;"",H66=0),AND(I66&lt;&gt;"",I66=0)),"REVISAR DADOS",""))</x:f>
      </x:c>
      <x:c r="AM66" s="49"/>
      <x:c r="AN66" s="49"/>
      <x:c r="AO66" s="49"/>
      <x:c r="AP66" s="50"/>
      <x:c r="AQ66" s="53"/>
      <x:c r="AR66" s="48" t="str">
        <x:f>IF($A66="","",IF(AQ66="","",AQ66-IF(ISNUMBER(AD66),AD66,0)))</x:f>
      </x:c>
      <x:c r="AS66" s="49"/>
      <x:c r="AT66" s="49"/>
    </x:row>
    <x:row r="67" ht="21" customHeight="1">
      <x:c r="A67" s="44"/>
      <x:c r="B67" s="44"/>
      <x:c r="C67" s="44"/>
      <x:c r="D67" s="44"/>
      <x:c r="E67" s="44"/>
      <x:c r="F67" s="44"/>
      <x:c r="G67" s="44"/>
      <x:c r="H67" s="44"/>
      <x:c r="I67" s="44"/>
      <x:c r="J67" s="44"/>
      <x:c r="K67" s="44"/>
      <x:c r="L67" s="45"/>
      <x:c r="M67" s="45"/>
      <x:c r="N67" s="45"/>
      <x:c r="O67" s="44"/>
      <x:c r="P67" s="44"/>
      <x:c r="Q67" s="44"/>
      <x:c r="R67" s="44"/>
      <x:c r="S67" s="44"/>
      <x:c r="T67" s="44"/>
      <x:c r="U67" s="44"/>
      <x:c r="V67" s="44"/>
      <x:c r="W67" s="44"/>
      <x:c r="X67" s="44"/>
      <x:c r="Y67" s="44"/>
      <x:c r="Z67" s="44"/>
      <x:c r="AA67" s="46"/>
      <x:c r="AB67" s="47"/>
      <x:c r="AC67" s="47"/>
      <x:c r="AD67" s="48" t="str">
        <x:f>IF($A67="","",IF(COUNTA(AB67:AC67)=0,"",SUM(AB67:AC67)))</x:f>
      </x:c>
      <x:c r="AE67" s="49"/>
      <x:c r="AF67" s="49"/>
      <x:c r="AG67" s="49"/>
      <x:c r="AH67" s="49"/>
      <x:c r="AI67" s="49"/>
      <x:c r="AJ67" s="50"/>
      <x:c r="AK67" s="51" t="str">
        <x:f>IF($A67="","",COUNTA(B67,C67,D67,F67,G67,H67,I67,J67,L67,M67,N67,P67,R67,V67,W67,AA67)/16)</x:f>
      </x:c>
      <x:c r="AL67" s="52" t="str">
        <x:f>IF($A67="","",IF(OR(AND(ISNUMBER(L67),L67&lt;=0),AND(ISNUMBER(M67),M67&lt;=0),AND(ISNUMBER(N67),N67&lt;=0),AND(ISNUMBER(M67),ISNUMBER(N67),N67&lt;M67),AND(ISNUMBER(H67),ISNUMBER(I67),I67&lt;H67),AND(H67&lt;&gt;"",H67=0),AND(I67&lt;&gt;"",I67=0)),"REVISAR DADOS",""))</x:f>
      </x:c>
      <x:c r="AM67" s="49"/>
      <x:c r="AN67" s="49"/>
      <x:c r="AO67" s="49"/>
      <x:c r="AP67" s="50"/>
      <x:c r="AQ67" s="53"/>
      <x:c r="AR67" s="48" t="str">
        <x:f>IF($A67="","",IF(AQ67="","",AQ67-IF(ISNUMBER(AD67),AD67,0)))</x:f>
      </x:c>
      <x:c r="AS67" s="49"/>
      <x:c r="AT67" s="49"/>
    </x:row>
    <x:row r="68" ht="21" customHeight="1">
      <x:c r="A68" s="44"/>
      <x:c r="B68" s="44"/>
      <x:c r="C68" s="44"/>
      <x:c r="D68" s="44"/>
      <x:c r="E68" s="44"/>
      <x:c r="F68" s="44"/>
      <x:c r="G68" s="44"/>
      <x:c r="H68" s="44"/>
      <x:c r="I68" s="44"/>
      <x:c r="J68" s="44"/>
      <x:c r="K68" s="44"/>
      <x:c r="L68" s="45"/>
      <x:c r="M68" s="45"/>
      <x:c r="N68" s="45"/>
      <x:c r="O68" s="44"/>
      <x:c r="P68" s="44"/>
      <x:c r="Q68" s="44"/>
      <x:c r="R68" s="44"/>
      <x:c r="S68" s="44"/>
      <x:c r="T68" s="44"/>
      <x:c r="U68" s="44"/>
      <x:c r="V68" s="44"/>
      <x:c r="W68" s="44"/>
      <x:c r="X68" s="44"/>
      <x:c r="Y68" s="44"/>
      <x:c r="Z68" s="44"/>
      <x:c r="AA68" s="46"/>
      <x:c r="AB68" s="47"/>
      <x:c r="AC68" s="47"/>
      <x:c r="AD68" s="48" t="str">
        <x:f>IF($A68="","",IF(COUNTA(AB68:AC68)=0,"",SUM(AB68:AC68)))</x:f>
      </x:c>
      <x:c r="AE68" s="49"/>
      <x:c r="AF68" s="49"/>
      <x:c r="AG68" s="49"/>
      <x:c r="AH68" s="49"/>
      <x:c r="AI68" s="49"/>
      <x:c r="AJ68" s="50"/>
      <x:c r="AK68" s="51" t="str">
        <x:f>IF($A68="","",COUNTA(B68,C68,D68,F68,G68,H68,I68,J68,L68,M68,N68,P68,R68,V68,W68,AA68)/16)</x:f>
      </x:c>
      <x:c r="AL68" s="52" t="str">
        <x:f>IF($A68="","",IF(OR(AND(ISNUMBER(L68),L68&lt;=0),AND(ISNUMBER(M68),M68&lt;=0),AND(ISNUMBER(N68),N68&lt;=0),AND(ISNUMBER(M68),ISNUMBER(N68),N68&lt;M68),AND(ISNUMBER(H68),ISNUMBER(I68),I68&lt;H68),AND(H68&lt;&gt;"",H68=0),AND(I68&lt;&gt;"",I68=0)),"REVISAR DADOS",""))</x:f>
      </x:c>
      <x:c r="AM68" s="49"/>
      <x:c r="AN68" s="49"/>
      <x:c r="AO68" s="49"/>
      <x:c r="AP68" s="50"/>
      <x:c r="AQ68" s="53"/>
      <x:c r="AR68" s="48" t="str">
        <x:f>IF($A68="","",IF(AQ68="","",AQ68-IF(ISNUMBER(AD68),AD68,0)))</x:f>
      </x:c>
      <x:c r="AS68" s="49"/>
      <x:c r="AT68" s="49"/>
    </x:row>
    <x:row r="69" ht="21" customHeight="1">
      <x:c r="A69" s="44"/>
      <x:c r="B69" s="44"/>
      <x:c r="C69" s="44"/>
      <x:c r="D69" s="44"/>
      <x:c r="E69" s="44"/>
      <x:c r="F69" s="44"/>
      <x:c r="G69" s="44"/>
      <x:c r="H69" s="44"/>
      <x:c r="I69" s="44"/>
      <x:c r="J69" s="44"/>
      <x:c r="K69" s="44"/>
      <x:c r="L69" s="45"/>
      <x:c r="M69" s="45"/>
      <x:c r="N69" s="45"/>
      <x:c r="O69" s="44"/>
      <x:c r="P69" s="44"/>
      <x:c r="Q69" s="44"/>
      <x:c r="R69" s="44"/>
      <x:c r="S69" s="44"/>
      <x:c r="T69" s="44"/>
      <x:c r="U69" s="44"/>
      <x:c r="V69" s="44"/>
      <x:c r="W69" s="44"/>
      <x:c r="X69" s="44"/>
      <x:c r="Y69" s="44"/>
      <x:c r="Z69" s="44"/>
      <x:c r="AA69" s="46"/>
      <x:c r="AB69" s="47"/>
      <x:c r="AC69" s="47"/>
      <x:c r="AD69" s="48" t="str">
        <x:f>IF($A69="","",IF(COUNTA(AB69:AC69)=0,"",SUM(AB69:AC69)))</x:f>
      </x:c>
      <x:c r="AE69" s="49"/>
      <x:c r="AF69" s="49"/>
      <x:c r="AG69" s="49"/>
      <x:c r="AH69" s="49"/>
      <x:c r="AI69" s="49"/>
      <x:c r="AJ69" s="50"/>
      <x:c r="AK69" s="51" t="str">
        <x:f>IF($A69="","",COUNTA(B69,C69,D69,F69,G69,H69,I69,J69,L69,M69,N69,P69,R69,V69,W69,AA69)/16)</x:f>
      </x:c>
      <x:c r="AL69" s="52" t="str">
        <x:f>IF($A69="","",IF(OR(AND(ISNUMBER(L69),L69&lt;=0),AND(ISNUMBER(M69),M69&lt;=0),AND(ISNUMBER(N69),N69&lt;=0),AND(ISNUMBER(M69),ISNUMBER(N69),N69&lt;M69),AND(ISNUMBER(H69),ISNUMBER(I69),I69&lt;H69),AND(H69&lt;&gt;"",H69=0),AND(I69&lt;&gt;"",I69=0)),"REVISAR DADOS",""))</x:f>
      </x:c>
      <x:c r="AM69" s="49"/>
      <x:c r="AN69" s="49"/>
      <x:c r="AO69" s="49"/>
      <x:c r="AP69" s="50"/>
      <x:c r="AQ69" s="53"/>
      <x:c r="AR69" s="48" t="str">
        <x:f>IF($A69="","",IF(AQ69="","",AQ69-IF(ISNUMBER(AD69),AD69,0)))</x:f>
      </x:c>
      <x:c r="AS69" s="49"/>
      <x:c r="AT69" s="49"/>
    </x:row>
    <x:row r="70" ht="21" customHeight="1">
      <x:c r="A70" s="44"/>
      <x:c r="B70" s="44"/>
      <x:c r="C70" s="44"/>
      <x:c r="D70" s="44"/>
      <x:c r="E70" s="44"/>
      <x:c r="F70" s="44"/>
      <x:c r="G70" s="44"/>
      <x:c r="H70" s="44"/>
      <x:c r="I70" s="44"/>
      <x:c r="J70" s="44"/>
      <x:c r="K70" s="44"/>
      <x:c r="L70" s="45"/>
      <x:c r="M70" s="45"/>
      <x:c r="N70" s="45"/>
      <x:c r="O70" s="44"/>
      <x:c r="P70" s="44"/>
      <x:c r="Q70" s="44"/>
      <x:c r="R70" s="44"/>
      <x:c r="S70" s="44"/>
      <x:c r="T70" s="44"/>
      <x:c r="U70" s="44"/>
      <x:c r="V70" s="44"/>
      <x:c r="W70" s="44"/>
      <x:c r="X70" s="44"/>
      <x:c r="Y70" s="44"/>
      <x:c r="Z70" s="44"/>
      <x:c r="AA70" s="46"/>
      <x:c r="AB70" s="47"/>
      <x:c r="AC70" s="47"/>
      <x:c r="AD70" s="48" t="str">
        <x:f>IF($A70="","",IF(COUNTA(AB70:AC70)=0,"",SUM(AB70:AC70)))</x:f>
      </x:c>
      <x:c r="AE70" s="49"/>
      <x:c r="AF70" s="49"/>
      <x:c r="AG70" s="49"/>
      <x:c r="AH70" s="49"/>
      <x:c r="AI70" s="49"/>
      <x:c r="AJ70" s="50"/>
      <x:c r="AK70" s="51" t="str">
        <x:f>IF($A70="","",COUNTA(B70,C70,D70,F70,G70,H70,I70,J70,L70,M70,N70,P70,R70,V70,W70,AA70)/16)</x:f>
      </x:c>
      <x:c r="AL70" s="52" t="str">
        <x:f>IF($A70="","",IF(OR(AND(ISNUMBER(L70),L70&lt;=0),AND(ISNUMBER(M70),M70&lt;=0),AND(ISNUMBER(N70),N70&lt;=0),AND(ISNUMBER(M70),ISNUMBER(N70),N70&lt;M70),AND(ISNUMBER(H70),ISNUMBER(I70),I70&lt;H70),AND(H70&lt;&gt;"",H70=0),AND(I70&lt;&gt;"",I70=0)),"REVISAR DADOS",""))</x:f>
      </x:c>
      <x:c r="AM70" s="49"/>
      <x:c r="AN70" s="49"/>
      <x:c r="AO70" s="49"/>
      <x:c r="AP70" s="50"/>
      <x:c r="AQ70" s="53"/>
      <x:c r="AR70" s="48" t="str">
        <x:f>IF($A70="","",IF(AQ70="","",AQ70-IF(ISNUMBER(AD70),AD70,0)))</x:f>
      </x:c>
      <x:c r="AS70" s="49"/>
      <x:c r="AT70" s="49"/>
    </x:row>
    <x:row r="71" ht="21" customHeight="1">
      <x:c r="A71" s="44"/>
      <x:c r="B71" s="44"/>
      <x:c r="C71" s="44"/>
      <x:c r="D71" s="44"/>
      <x:c r="E71" s="44"/>
      <x:c r="F71" s="44"/>
      <x:c r="G71" s="44"/>
      <x:c r="H71" s="44"/>
      <x:c r="I71" s="44"/>
      <x:c r="J71" s="44"/>
      <x:c r="K71" s="44"/>
      <x:c r="L71" s="45"/>
      <x:c r="M71" s="45"/>
      <x:c r="N71" s="45"/>
      <x:c r="O71" s="44"/>
      <x:c r="P71" s="44"/>
      <x:c r="Q71" s="44"/>
      <x:c r="R71" s="44"/>
      <x:c r="S71" s="44"/>
      <x:c r="T71" s="44"/>
      <x:c r="U71" s="44"/>
      <x:c r="V71" s="44"/>
      <x:c r="W71" s="44"/>
      <x:c r="X71" s="44"/>
      <x:c r="Y71" s="44"/>
      <x:c r="Z71" s="44"/>
      <x:c r="AA71" s="46"/>
      <x:c r="AB71" s="47"/>
      <x:c r="AC71" s="47"/>
      <x:c r="AD71" s="48" t="str">
        <x:f>IF($A71="","",IF(COUNTA(AB71:AC71)=0,"",SUM(AB71:AC71)))</x:f>
      </x:c>
      <x:c r="AE71" s="49"/>
      <x:c r="AF71" s="49"/>
      <x:c r="AG71" s="49"/>
      <x:c r="AH71" s="49"/>
      <x:c r="AI71" s="49"/>
      <x:c r="AJ71" s="50"/>
      <x:c r="AK71" s="51" t="str">
        <x:f>IF($A71="","",COUNTA(B71,C71,D71,F71,G71,H71,I71,J71,L71,M71,N71,P71,R71,V71,W71,AA71)/16)</x:f>
      </x:c>
      <x:c r="AL71" s="52" t="str">
        <x:f>IF($A71="","",IF(OR(AND(ISNUMBER(L71),L71&lt;=0),AND(ISNUMBER(M71),M71&lt;=0),AND(ISNUMBER(N71),N71&lt;=0),AND(ISNUMBER(M71),ISNUMBER(N71),N71&lt;M71),AND(ISNUMBER(H71),ISNUMBER(I71),I71&lt;H71),AND(H71&lt;&gt;"",H71=0),AND(I71&lt;&gt;"",I71=0)),"REVISAR DADOS",""))</x:f>
      </x:c>
      <x:c r="AM71" s="49"/>
      <x:c r="AN71" s="49"/>
      <x:c r="AO71" s="49"/>
      <x:c r="AP71" s="50"/>
      <x:c r="AQ71" s="53"/>
      <x:c r="AR71" s="48" t="str">
        <x:f>IF($A71="","",IF(AQ71="","",AQ71-IF(ISNUMBER(AD71),AD71,0)))</x:f>
      </x:c>
      <x:c r="AS71" s="49"/>
      <x:c r="AT71" s="49"/>
    </x:row>
    <x:row r="72" ht="21" customHeight="1">
      <x:c r="A72" s="44"/>
      <x:c r="B72" s="44"/>
      <x:c r="C72" s="44"/>
      <x:c r="D72" s="44"/>
      <x:c r="E72" s="44"/>
      <x:c r="F72" s="44"/>
      <x:c r="G72" s="44"/>
      <x:c r="H72" s="44"/>
      <x:c r="I72" s="44"/>
      <x:c r="J72" s="44"/>
      <x:c r="K72" s="44"/>
      <x:c r="L72" s="45"/>
      <x:c r="M72" s="45"/>
      <x:c r="N72" s="45"/>
      <x:c r="O72" s="44"/>
      <x:c r="P72" s="44"/>
      <x:c r="Q72" s="44"/>
      <x:c r="R72" s="44"/>
      <x:c r="S72" s="44"/>
      <x:c r="T72" s="44"/>
      <x:c r="U72" s="44"/>
      <x:c r="V72" s="44"/>
      <x:c r="W72" s="44"/>
      <x:c r="X72" s="44"/>
      <x:c r="Y72" s="44"/>
      <x:c r="Z72" s="44"/>
      <x:c r="AA72" s="46"/>
      <x:c r="AB72" s="47"/>
      <x:c r="AC72" s="47"/>
      <x:c r="AD72" s="48" t="str">
        <x:f>IF($A72="","",IF(COUNTA(AB72:AC72)=0,"",SUM(AB72:AC72)))</x:f>
      </x:c>
      <x:c r="AE72" s="49"/>
      <x:c r="AF72" s="49"/>
      <x:c r="AG72" s="49"/>
      <x:c r="AH72" s="49"/>
      <x:c r="AI72" s="49"/>
      <x:c r="AJ72" s="50"/>
      <x:c r="AK72" s="51" t="str">
        <x:f>IF($A72="","",COUNTA(B72,C72,D72,F72,G72,H72,I72,J72,L72,M72,N72,P72,R72,V72,W72,AA72)/16)</x:f>
      </x:c>
      <x:c r="AL72" s="52" t="str">
        <x:f>IF($A72="","",IF(OR(AND(ISNUMBER(L72),L72&lt;=0),AND(ISNUMBER(M72),M72&lt;=0),AND(ISNUMBER(N72),N72&lt;=0),AND(ISNUMBER(M72),ISNUMBER(N72),N72&lt;M72),AND(ISNUMBER(H72),ISNUMBER(I72),I72&lt;H72),AND(H72&lt;&gt;"",H72=0),AND(I72&lt;&gt;"",I72=0)),"REVISAR DADOS",""))</x:f>
      </x:c>
      <x:c r="AM72" s="49"/>
      <x:c r="AN72" s="49"/>
      <x:c r="AO72" s="49"/>
      <x:c r="AP72" s="50"/>
      <x:c r="AQ72" s="53"/>
      <x:c r="AR72" s="48" t="str">
        <x:f>IF($A72="","",IF(AQ72="","",AQ72-IF(ISNUMBER(AD72),AD72,0)))</x:f>
      </x:c>
      <x:c r="AS72" s="49"/>
      <x:c r="AT72" s="49"/>
    </x:row>
    <x:row r="73" ht="21" customHeight="1">
      <x:c r="A73" s="44"/>
      <x:c r="B73" s="44"/>
      <x:c r="C73" s="44"/>
      <x:c r="D73" s="44"/>
      <x:c r="E73" s="44"/>
      <x:c r="F73" s="44"/>
      <x:c r="G73" s="44"/>
      <x:c r="H73" s="44"/>
      <x:c r="I73" s="44"/>
      <x:c r="J73" s="44"/>
      <x:c r="K73" s="44"/>
      <x:c r="L73" s="45"/>
      <x:c r="M73" s="45"/>
      <x:c r="N73" s="45"/>
      <x:c r="O73" s="44"/>
      <x:c r="P73" s="44"/>
      <x:c r="Q73" s="44"/>
      <x:c r="R73" s="44"/>
      <x:c r="S73" s="44"/>
      <x:c r="T73" s="44"/>
      <x:c r="U73" s="44"/>
      <x:c r="V73" s="44"/>
      <x:c r="W73" s="44"/>
      <x:c r="X73" s="44"/>
      <x:c r="Y73" s="44"/>
      <x:c r="Z73" s="44"/>
      <x:c r="AA73" s="46"/>
      <x:c r="AB73" s="47"/>
      <x:c r="AC73" s="47"/>
      <x:c r="AD73" s="48" t="str">
        <x:f>IF($A73="","",IF(COUNTA(AB73:AC73)=0,"",SUM(AB73:AC73)))</x:f>
      </x:c>
      <x:c r="AE73" s="49"/>
      <x:c r="AF73" s="49"/>
      <x:c r="AG73" s="49"/>
      <x:c r="AH73" s="49"/>
      <x:c r="AI73" s="49"/>
      <x:c r="AJ73" s="50"/>
      <x:c r="AK73" s="51" t="str">
        <x:f>IF($A73="","",COUNTA(B73,C73,D73,F73,G73,H73,I73,J73,L73,M73,N73,P73,R73,V73,W73,AA73)/16)</x:f>
      </x:c>
      <x:c r="AL73" s="52" t="str">
        <x:f>IF($A73="","",IF(OR(AND(ISNUMBER(L73),L73&lt;=0),AND(ISNUMBER(M73),M73&lt;=0),AND(ISNUMBER(N73),N73&lt;=0),AND(ISNUMBER(M73),ISNUMBER(N73),N73&lt;M73),AND(ISNUMBER(H73),ISNUMBER(I73),I73&lt;H73),AND(H73&lt;&gt;"",H73=0),AND(I73&lt;&gt;"",I73=0)),"REVISAR DADOS",""))</x:f>
      </x:c>
      <x:c r="AM73" s="49"/>
      <x:c r="AN73" s="49"/>
      <x:c r="AO73" s="49"/>
      <x:c r="AP73" s="50"/>
      <x:c r="AQ73" s="53"/>
      <x:c r="AR73" s="48" t="str">
        <x:f>IF($A73="","",IF(AQ73="","",AQ73-IF(ISNUMBER(AD73),AD73,0)))</x:f>
      </x:c>
      <x:c r="AS73" s="49"/>
      <x:c r="AT73" s="49"/>
    </x:row>
    <x:row r="74" ht="21" customHeight="1">
      <x:c r="A74" s="44"/>
      <x:c r="B74" s="44"/>
      <x:c r="C74" s="44"/>
      <x:c r="D74" s="44"/>
      <x:c r="E74" s="44"/>
      <x:c r="F74" s="44"/>
      <x:c r="G74" s="44"/>
      <x:c r="H74" s="44"/>
      <x:c r="I74" s="44"/>
      <x:c r="J74" s="44"/>
      <x:c r="K74" s="44"/>
      <x:c r="L74" s="45"/>
      <x:c r="M74" s="45"/>
      <x:c r="N74" s="45"/>
      <x:c r="O74" s="44"/>
      <x:c r="P74" s="44"/>
      <x:c r="Q74" s="44"/>
      <x:c r="R74" s="44"/>
      <x:c r="S74" s="44"/>
      <x:c r="T74" s="44"/>
      <x:c r="U74" s="44"/>
      <x:c r="V74" s="44"/>
      <x:c r="W74" s="44"/>
      <x:c r="X74" s="44"/>
      <x:c r="Y74" s="44"/>
      <x:c r="Z74" s="44"/>
      <x:c r="AA74" s="46"/>
      <x:c r="AB74" s="47"/>
      <x:c r="AC74" s="47"/>
      <x:c r="AD74" s="48" t="str">
        <x:f>IF($A74="","",IF(COUNTA(AB74:AC74)=0,"",SUM(AB74:AC74)))</x:f>
      </x:c>
      <x:c r="AE74" s="49"/>
      <x:c r="AF74" s="49"/>
      <x:c r="AG74" s="49"/>
      <x:c r="AH74" s="49"/>
      <x:c r="AI74" s="49"/>
      <x:c r="AJ74" s="50"/>
      <x:c r="AK74" s="51" t="str">
        <x:f>IF($A74="","",COUNTA(B74,C74,D74,F74,G74,H74,I74,J74,L74,M74,N74,P74,R74,V74,W74,AA74)/16)</x:f>
      </x:c>
      <x:c r="AL74" s="52" t="str">
        <x:f>IF($A74="","",IF(OR(AND(ISNUMBER(L74),L74&lt;=0),AND(ISNUMBER(M74),M74&lt;=0),AND(ISNUMBER(N74),N74&lt;=0),AND(ISNUMBER(M74),ISNUMBER(N74),N74&lt;M74),AND(ISNUMBER(H74),ISNUMBER(I74),I74&lt;H74),AND(H74&lt;&gt;"",H74=0),AND(I74&lt;&gt;"",I74=0)),"REVISAR DADOS",""))</x:f>
      </x:c>
      <x:c r="AM74" s="49"/>
      <x:c r="AN74" s="49"/>
      <x:c r="AO74" s="49"/>
      <x:c r="AP74" s="50"/>
      <x:c r="AQ74" s="53"/>
      <x:c r="AR74" s="48" t="str">
        <x:f>IF($A74="","",IF(AQ74="","",AQ74-IF(ISNUMBER(AD74),AD74,0)))</x:f>
      </x:c>
      <x:c r="AS74" s="49"/>
      <x:c r="AT74" s="49"/>
    </x:row>
    <x:row r="75" ht="21" customHeight="1">
      <x:c r="A75" s="44"/>
      <x:c r="B75" s="44"/>
      <x:c r="C75" s="44"/>
      <x:c r="D75" s="44"/>
      <x:c r="E75" s="44"/>
      <x:c r="F75" s="44"/>
      <x:c r="G75" s="44"/>
      <x:c r="H75" s="44"/>
      <x:c r="I75" s="44"/>
      <x:c r="J75" s="44"/>
      <x:c r="K75" s="44"/>
      <x:c r="L75" s="45"/>
      <x:c r="M75" s="45"/>
      <x:c r="N75" s="45"/>
      <x:c r="O75" s="44"/>
      <x:c r="P75" s="44"/>
      <x:c r="Q75" s="44"/>
      <x:c r="R75" s="44"/>
      <x:c r="S75" s="44"/>
      <x:c r="T75" s="44"/>
      <x:c r="U75" s="44"/>
      <x:c r="V75" s="44"/>
      <x:c r="W75" s="44"/>
      <x:c r="X75" s="44"/>
      <x:c r="Y75" s="44"/>
      <x:c r="Z75" s="44"/>
      <x:c r="AA75" s="46"/>
      <x:c r="AB75" s="47"/>
      <x:c r="AC75" s="47"/>
      <x:c r="AD75" s="48" t="str">
        <x:f>IF($A75="","",IF(COUNTA(AB75:AC75)=0,"",SUM(AB75:AC75)))</x:f>
      </x:c>
      <x:c r="AE75" s="49"/>
      <x:c r="AF75" s="49"/>
      <x:c r="AG75" s="49"/>
      <x:c r="AH75" s="49"/>
      <x:c r="AI75" s="49"/>
      <x:c r="AJ75" s="50"/>
      <x:c r="AK75" s="51" t="str">
        <x:f>IF($A75="","",COUNTA(B75,C75,D75,F75,G75,H75,I75,J75,L75,M75,N75,P75,R75,V75,W75,AA75)/16)</x:f>
      </x:c>
      <x:c r="AL75" s="52" t="str">
        <x:f>IF($A75="","",IF(OR(AND(ISNUMBER(L75),L75&lt;=0),AND(ISNUMBER(M75),M75&lt;=0),AND(ISNUMBER(N75),N75&lt;=0),AND(ISNUMBER(M75),ISNUMBER(N75),N75&lt;M75),AND(ISNUMBER(H75),ISNUMBER(I75),I75&lt;H75),AND(H75&lt;&gt;"",H75=0),AND(I75&lt;&gt;"",I75=0)),"REVISAR DADOS",""))</x:f>
      </x:c>
      <x:c r="AM75" s="49"/>
      <x:c r="AN75" s="49"/>
      <x:c r="AO75" s="49"/>
      <x:c r="AP75" s="50"/>
      <x:c r="AQ75" s="53"/>
      <x:c r="AR75" s="48" t="str">
        <x:f>IF($A75="","",IF(AQ75="","",AQ75-IF(ISNUMBER(AD75),AD75,0)))</x:f>
      </x:c>
      <x:c r="AS75" s="49"/>
      <x:c r="AT75" s="49"/>
    </x:row>
    <x:row r="76" ht="21" customHeight="1">
      <x:c r="A76" s="44"/>
      <x:c r="B76" s="44"/>
      <x:c r="C76" s="44"/>
      <x:c r="D76" s="44"/>
      <x:c r="E76" s="44"/>
      <x:c r="F76" s="44"/>
      <x:c r="G76" s="44"/>
      <x:c r="H76" s="44"/>
      <x:c r="I76" s="44"/>
      <x:c r="J76" s="44"/>
      <x:c r="K76" s="44"/>
      <x:c r="L76" s="45"/>
      <x:c r="M76" s="45"/>
      <x:c r="N76" s="45"/>
      <x:c r="O76" s="44"/>
      <x:c r="P76" s="44"/>
      <x:c r="Q76" s="44"/>
      <x:c r="R76" s="44"/>
      <x:c r="S76" s="44"/>
      <x:c r="T76" s="44"/>
      <x:c r="U76" s="44"/>
      <x:c r="V76" s="44"/>
      <x:c r="W76" s="44"/>
      <x:c r="X76" s="44"/>
      <x:c r="Y76" s="44"/>
      <x:c r="Z76" s="44"/>
      <x:c r="AA76" s="46"/>
      <x:c r="AB76" s="47"/>
      <x:c r="AC76" s="47"/>
      <x:c r="AD76" s="48" t="str">
        <x:f>IF($A76="","",IF(COUNTA(AB76:AC76)=0,"",SUM(AB76:AC76)))</x:f>
      </x:c>
      <x:c r="AE76" s="49"/>
      <x:c r="AF76" s="49"/>
      <x:c r="AG76" s="49"/>
      <x:c r="AH76" s="49"/>
      <x:c r="AI76" s="49"/>
      <x:c r="AJ76" s="50"/>
      <x:c r="AK76" s="51" t="str">
        <x:f>IF($A76="","",COUNTA(B76,C76,D76,F76,G76,H76,I76,J76,L76,M76,N76,P76,R76,V76,W76,AA76)/16)</x:f>
      </x:c>
      <x:c r="AL76" s="52" t="str">
        <x:f>IF($A76="","",IF(OR(AND(ISNUMBER(L76),L76&lt;=0),AND(ISNUMBER(M76),M76&lt;=0),AND(ISNUMBER(N76),N76&lt;=0),AND(ISNUMBER(M76),ISNUMBER(N76),N76&lt;M76),AND(ISNUMBER(H76),ISNUMBER(I76),I76&lt;H76),AND(H76&lt;&gt;"",H76=0),AND(I76&lt;&gt;"",I76=0)),"REVISAR DADOS",""))</x:f>
      </x:c>
      <x:c r="AM76" s="49"/>
      <x:c r="AN76" s="49"/>
      <x:c r="AO76" s="49"/>
      <x:c r="AP76" s="50"/>
      <x:c r="AQ76" s="53"/>
      <x:c r="AR76" s="48" t="str">
        <x:f>IF($A76="","",IF(AQ76="","",AQ76-IF(ISNUMBER(AD76),AD76,0)))</x:f>
      </x:c>
      <x:c r="AS76" s="49"/>
      <x:c r="AT76" s="49"/>
    </x:row>
    <x:row r="77" ht="21" customHeight="1">
      <x:c r="A77" s="44"/>
      <x:c r="B77" s="44"/>
      <x:c r="C77" s="44"/>
      <x:c r="D77" s="44"/>
      <x:c r="E77" s="44"/>
      <x:c r="F77" s="44"/>
      <x:c r="G77" s="44"/>
      <x:c r="H77" s="44"/>
      <x:c r="I77" s="44"/>
      <x:c r="J77" s="44"/>
      <x:c r="K77" s="44"/>
      <x:c r="L77" s="45"/>
      <x:c r="M77" s="45"/>
      <x:c r="N77" s="45"/>
      <x:c r="O77" s="44"/>
      <x:c r="P77" s="44"/>
      <x:c r="Q77" s="44"/>
      <x:c r="R77" s="44"/>
      <x:c r="S77" s="44"/>
      <x:c r="T77" s="44"/>
      <x:c r="U77" s="44"/>
      <x:c r="V77" s="44"/>
      <x:c r="W77" s="44"/>
      <x:c r="X77" s="44"/>
      <x:c r="Y77" s="44"/>
      <x:c r="Z77" s="44"/>
      <x:c r="AA77" s="46"/>
      <x:c r="AB77" s="47"/>
      <x:c r="AC77" s="47"/>
      <x:c r="AD77" s="48" t="str">
        <x:f>IF($A77="","",IF(COUNTA(AB77:AC77)=0,"",SUM(AB77:AC77)))</x:f>
      </x:c>
      <x:c r="AE77" s="49"/>
      <x:c r="AF77" s="49"/>
      <x:c r="AG77" s="49"/>
      <x:c r="AH77" s="49"/>
      <x:c r="AI77" s="49"/>
      <x:c r="AJ77" s="50"/>
      <x:c r="AK77" s="51" t="str">
        <x:f>IF($A77="","",COUNTA(B77,C77,D77,F77,G77,H77,I77,J77,L77,M77,N77,P77,R77,V77,W77,AA77)/16)</x:f>
      </x:c>
      <x:c r="AL77" s="52" t="str">
        <x:f>IF($A77="","",IF(OR(AND(ISNUMBER(L77),L77&lt;=0),AND(ISNUMBER(M77),M77&lt;=0),AND(ISNUMBER(N77),N77&lt;=0),AND(ISNUMBER(M77),ISNUMBER(N77),N77&lt;M77),AND(ISNUMBER(H77),ISNUMBER(I77),I77&lt;H77),AND(H77&lt;&gt;"",H77=0),AND(I77&lt;&gt;"",I77=0)),"REVISAR DADOS",""))</x:f>
      </x:c>
      <x:c r="AM77" s="49"/>
      <x:c r="AN77" s="49"/>
      <x:c r="AO77" s="49"/>
      <x:c r="AP77" s="50"/>
      <x:c r="AQ77" s="53"/>
      <x:c r="AR77" s="48" t="str">
        <x:f>IF($A77="","",IF(AQ77="","",AQ77-IF(ISNUMBER(AD77),AD77,0)))</x:f>
      </x:c>
      <x:c r="AS77" s="49"/>
      <x:c r="AT77" s="49"/>
    </x:row>
    <x:row r="78" ht="21" customHeight="1">
      <x:c r="A78" s="44"/>
      <x:c r="B78" s="44"/>
      <x:c r="C78" s="44"/>
      <x:c r="D78" s="44"/>
      <x:c r="E78" s="44"/>
      <x:c r="F78" s="44"/>
      <x:c r="G78" s="44"/>
      <x:c r="H78" s="44"/>
      <x:c r="I78" s="44"/>
      <x:c r="J78" s="44"/>
      <x:c r="K78" s="44"/>
      <x:c r="L78" s="45"/>
      <x:c r="M78" s="45"/>
      <x:c r="N78" s="45"/>
      <x:c r="O78" s="44"/>
      <x:c r="P78" s="44"/>
      <x:c r="Q78" s="44"/>
      <x:c r="R78" s="44"/>
      <x:c r="S78" s="44"/>
      <x:c r="T78" s="44"/>
      <x:c r="U78" s="44"/>
      <x:c r="V78" s="44"/>
      <x:c r="W78" s="44"/>
      <x:c r="X78" s="44"/>
      <x:c r="Y78" s="44"/>
      <x:c r="Z78" s="44"/>
      <x:c r="AA78" s="46"/>
      <x:c r="AB78" s="47"/>
      <x:c r="AC78" s="47"/>
      <x:c r="AD78" s="48" t="str">
        <x:f>IF($A78="","",IF(COUNTA(AB78:AC78)=0,"",SUM(AB78:AC78)))</x:f>
      </x:c>
      <x:c r="AE78" s="49"/>
      <x:c r="AF78" s="49"/>
      <x:c r="AG78" s="49"/>
      <x:c r="AH78" s="49"/>
      <x:c r="AI78" s="49"/>
      <x:c r="AJ78" s="50"/>
      <x:c r="AK78" s="51" t="str">
        <x:f>IF($A78="","",COUNTA(B78,C78,D78,F78,G78,H78,I78,J78,L78,M78,N78,P78,R78,V78,W78,AA78)/16)</x:f>
      </x:c>
      <x:c r="AL78" s="52" t="str">
        <x:f>IF($A78="","",IF(OR(AND(ISNUMBER(L78),L78&lt;=0),AND(ISNUMBER(M78),M78&lt;=0),AND(ISNUMBER(N78),N78&lt;=0),AND(ISNUMBER(M78),ISNUMBER(N78),N78&lt;M78),AND(ISNUMBER(H78),ISNUMBER(I78),I78&lt;H78),AND(H78&lt;&gt;"",H78=0),AND(I78&lt;&gt;"",I78=0)),"REVISAR DADOS",""))</x:f>
      </x:c>
      <x:c r="AM78" s="49"/>
      <x:c r="AN78" s="49"/>
      <x:c r="AO78" s="49"/>
      <x:c r="AP78" s="50"/>
      <x:c r="AQ78" s="53"/>
      <x:c r="AR78" s="48" t="str">
        <x:f>IF($A78="","",IF(AQ78="","",AQ78-IF(ISNUMBER(AD78),AD78,0)))</x:f>
      </x:c>
      <x:c r="AS78" s="49"/>
      <x:c r="AT78" s="49"/>
    </x:row>
    <x:row r="79" ht="21" customHeight="1">
      <x:c r="A79" s="44"/>
      <x:c r="B79" s="44"/>
      <x:c r="C79" s="44"/>
      <x:c r="D79" s="44"/>
      <x:c r="E79" s="44"/>
      <x:c r="F79" s="44"/>
      <x:c r="G79" s="44"/>
      <x:c r="H79" s="44"/>
      <x:c r="I79" s="44"/>
      <x:c r="J79" s="44"/>
      <x:c r="K79" s="44"/>
      <x:c r="L79" s="45"/>
      <x:c r="M79" s="45"/>
      <x:c r="N79" s="45"/>
      <x:c r="O79" s="44"/>
      <x:c r="P79" s="44"/>
      <x:c r="Q79" s="44"/>
      <x:c r="R79" s="44"/>
      <x:c r="S79" s="44"/>
      <x:c r="T79" s="44"/>
      <x:c r="U79" s="44"/>
      <x:c r="V79" s="44"/>
      <x:c r="W79" s="44"/>
      <x:c r="X79" s="44"/>
      <x:c r="Y79" s="44"/>
      <x:c r="Z79" s="44"/>
      <x:c r="AA79" s="46"/>
      <x:c r="AB79" s="47"/>
      <x:c r="AC79" s="47"/>
      <x:c r="AD79" s="48" t="str">
        <x:f>IF($A79="","",IF(COUNTA(AB79:AC79)=0,"",SUM(AB79:AC79)))</x:f>
      </x:c>
      <x:c r="AE79" s="49"/>
      <x:c r="AF79" s="49"/>
      <x:c r="AG79" s="49"/>
      <x:c r="AH79" s="49"/>
      <x:c r="AI79" s="49"/>
      <x:c r="AJ79" s="50"/>
      <x:c r="AK79" s="51" t="str">
        <x:f>IF($A79="","",COUNTA(B79,C79,D79,F79,G79,H79,I79,J79,L79,M79,N79,P79,R79,V79,W79,AA79)/16)</x:f>
      </x:c>
      <x:c r="AL79" s="52" t="str">
        <x:f>IF($A79="","",IF(OR(AND(ISNUMBER(L79),L79&lt;=0),AND(ISNUMBER(M79),M79&lt;=0),AND(ISNUMBER(N79),N79&lt;=0),AND(ISNUMBER(M79),ISNUMBER(N79),N79&lt;M79),AND(ISNUMBER(H79),ISNUMBER(I79),I79&lt;H79),AND(H79&lt;&gt;"",H79=0),AND(I79&lt;&gt;"",I79=0)),"REVISAR DADOS",""))</x:f>
      </x:c>
      <x:c r="AM79" s="49"/>
      <x:c r="AN79" s="49"/>
      <x:c r="AO79" s="49"/>
      <x:c r="AP79" s="50"/>
      <x:c r="AQ79" s="53"/>
      <x:c r="AR79" s="48" t="str">
        <x:f>IF($A79="","",IF(AQ79="","",AQ79-IF(ISNUMBER(AD79),AD79,0)))</x:f>
      </x:c>
      <x:c r="AS79" s="49"/>
      <x:c r="AT79" s="49"/>
    </x:row>
    <x:row r="80" ht="21" customHeight="1">
      <x:c r="A80" s="44"/>
      <x:c r="B80" s="44"/>
      <x:c r="C80" s="44"/>
      <x:c r="D80" s="44"/>
      <x:c r="E80" s="44"/>
      <x:c r="F80" s="44"/>
      <x:c r="G80" s="44"/>
      <x:c r="H80" s="44"/>
      <x:c r="I80" s="44"/>
      <x:c r="J80" s="44"/>
      <x:c r="K80" s="44"/>
      <x:c r="L80" s="45"/>
      <x:c r="M80" s="45"/>
      <x:c r="N80" s="45"/>
      <x:c r="O80" s="44"/>
      <x:c r="P80" s="44"/>
      <x:c r="Q80" s="44"/>
      <x:c r="R80" s="44"/>
      <x:c r="S80" s="44"/>
      <x:c r="T80" s="44"/>
      <x:c r="U80" s="44"/>
      <x:c r="V80" s="44"/>
      <x:c r="W80" s="44"/>
      <x:c r="X80" s="44"/>
      <x:c r="Y80" s="44"/>
      <x:c r="Z80" s="44"/>
      <x:c r="AA80" s="46"/>
      <x:c r="AB80" s="47"/>
      <x:c r="AC80" s="47"/>
      <x:c r="AD80" s="48" t="str">
        <x:f>IF($A80="","",IF(COUNTA(AB80:AC80)=0,"",SUM(AB80:AC80)))</x:f>
      </x:c>
      <x:c r="AE80" s="49"/>
      <x:c r="AF80" s="49"/>
      <x:c r="AG80" s="49"/>
      <x:c r="AH80" s="49"/>
      <x:c r="AI80" s="49"/>
      <x:c r="AJ80" s="50"/>
      <x:c r="AK80" s="51" t="str">
        <x:f>IF($A80="","",COUNTA(B80,C80,D80,F80,G80,H80,I80,J80,L80,M80,N80,P80,R80,V80,W80,AA80)/16)</x:f>
      </x:c>
      <x:c r="AL80" s="52" t="str">
        <x:f>IF($A80="","",IF(OR(AND(ISNUMBER(L80),L80&lt;=0),AND(ISNUMBER(M80),M80&lt;=0),AND(ISNUMBER(N80),N80&lt;=0),AND(ISNUMBER(M80),ISNUMBER(N80),N80&lt;M80),AND(ISNUMBER(H80),ISNUMBER(I80),I80&lt;H80),AND(H80&lt;&gt;"",H80=0),AND(I80&lt;&gt;"",I80=0)),"REVISAR DADOS",""))</x:f>
      </x:c>
      <x:c r="AM80" s="49"/>
      <x:c r="AN80" s="49"/>
      <x:c r="AO80" s="49"/>
      <x:c r="AP80" s="50"/>
      <x:c r="AQ80" s="53"/>
      <x:c r="AR80" s="48" t="str">
        <x:f>IF($A80="","",IF(AQ80="","",AQ80-IF(ISNUMBER(AD80),AD80,0)))</x:f>
      </x:c>
      <x:c r="AS80" s="49"/>
      <x:c r="AT80" s="49"/>
    </x:row>
    <x:row r="81" ht="21" customHeight="1">
      <x:c r="A81" s="44"/>
      <x:c r="B81" s="44"/>
      <x:c r="C81" s="44"/>
      <x:c r="D81" s="44"/>
      <x:c r="E81" s="44"/>
      <x:c r="F81" s="44"/>
      <x:c r="G81" s="44"/>
      <x:c r="H81" s="44"/>
      <x:c r="I81" s="44"/>
      <x:c r="J81" s="44"/>
      <x:c r="K81" s="44"/>
      <x:c r="L81" s="45"/>
      <x:c r="M81" s="45"/>
      <x:c r="N81" s="45"/>
      <x:c r="O81" s="44"/>
      <x:c r="P81" s="44"/>
      <x:c r="Q81" s="44"/>
      <x:c r="R81" s="44"/>
      <x:c r="S81" s="44"/>
      <x:c r="T81" s="44"/>
      <x:c r="U81" s="44"/>
      <x:c r="V81" s="44"/>
      <x:c r="W81" s="44"/>
      <x:c r="X81" s="44"/>
      <x:c r="Y81" s="44"/>
      <x:c r="Z81" s="44"/>
      <x:c r="AA81" s="46"/>
      <x:c r="AB81" s="47"/>
      <x:c r="AC81" s="47"/>
      <x:c r="AD81" s="48" t="str">
        <x:f>IF($A81="","",IF(COUNTA(AB81:AC81)=0,"",SUM(AB81:AC81)))</x:f>
      </x:c>
      <x:c r="AE81" s="49"/>
      <x:c r="AF81" s="49"/>
      <x:c r="AG81" s="49"/>
      <x:c r="AH81" s="49"/>
      <x:c r="AI81" s="49"/>
      <x:c r="AJ81" s="50"/>
      <x:c r="AK81" s="51" t="str">
        <x:f>IF($A81="","",COUNTA(B81,C81,D81,F81,G81,H81,I81,J81,L81,M81,N81,P81,R81,V81,W81,AA81)/16)</x:f>
      </x:c>
      <x:c r="AL81" s="52" t="str">
        <x:f>IF($A81="","",IF(OR(AND(ISNUMBER(L81),L81&lt;=0),AND(ISNUMBER(M81),M81&lt;=0),AND(ISNUMBER(N81),N81&lt;=0),AND(ISNUMBER(M81),ISNUMBER(N81),N81&lt;M81),AND(ISNUMBER(H81),ISNUMBER(I81),I81&lt;H81),AND(H81&lt;&gt;"",H81=0),AND(I81&lt;&gt;"",I81=0)),"REVISAR DADOS",""))</x:f>
      </x:c>
      <x:c r="AM81" s="49"/>
      <x:c r="AN81" s="49"/>
      <x:c r="AO81" s="49"/>
      <x:c r="AP81" s="50"/>
      <x:c r="AQ81" s="53"/>
      <x:c r="AR81" s="48" t="str">
        <x:f>IF($A81="","",IF(AQ81="","",AQ81-IF(ISNUMBER(AD81),AD81,0)))</x:f>
      </x:c>
      <x:c r="AS81" s="49"/>
      <x:c r="AT81" s="49"/>
    </x:row>
    <x:row r="82" ht="21" customHeight="1">
      <x:c r="A82" s="44"/>
      <x:c r="B82" s="44"/>
      <x:c r="C82" s="44"/>
      <x:c r="D82" s="44"/>
      <x:c r="E82" s="44"/>
      <x:c r="F82" s="44"/>
      <x:c r="G82" s="44"/>
      <x:c r="H82" s="44"/>
      <x:c r="I82" s="44"/>
      <x:c r="J82" s="44"/>
      <x:c r="K82" s="44"/>
      <x:c r="L82" s="45"/>
      <x:c r="M82" s="45"/>
      <x:c r="N82" s="45"/>
      <x:c r="O82" s="44"/>
      <x:c r="P82" s="44"/>
      <x:c r="Q82" s="44"/>
      <x:c r="R82" s="44"/>
      <x:c r="S82" s="44"/>
      <x:c r="T82" s="44"/>
      <x:c r="U82" s="44"/>
      <x:c r="V82" s="44"/>
      <x:c r="W82" s="44"/>
      <x:c r="X82" s="44"/>
      <x:c r="Y82" s="44"/>
      <x:c r="Z82" s="44"/>
      <x:c r="AA82" s="46"/>
      <x:c r="AB82" s="47"/>
      <x:c r="AC82" s="47"/>
      <x:c r="AD82" s="48" t="str">
        <x:f>IF($A82="","",IF(COUNTA(AB82:AC82)=0,"",SUM(AB82:AC82)))</x:f>
      </x:c>
      <x:c r="AE82" s="49"/>
      <x:c r="AF82" s="49"/>
      <x:c r="AG82" s="49"/>
      <x:c r="AH82" s="49"/>
      <x:c r="AI82" s="49"/>
      <x:c r="AJ82" s="50"/>
      <x:c r="AK82" s="51" t="str">
        <x:f>IF($A82="","",COUNTA(B82,C82,D82,F82,G82,H82,I82,J82,L82,M82,N82,P82,R82,V82,W82,AA82)/16)</x:f>
      </x:c>
      <x:c r="AL82" s="52" t="str">
        <x:f>IF($A82="","",IF(OR(AND(ISNUMBER(L82),L82&lt;=0),AND(ISNUMBER(M82),M82&lt;=0),AND(ISNUMBER(N82),N82&lt;=0),AND(ISNUMBER(M82),ISNUMBER(N82),N82&lt;M82),AND(ISNUMBER(H82),ISNUMBER(I82),I82&lt;H82),AND(H82&lt;&gt;"",H82=0),AND(I82&lt;&gt;"",I82=0)),"REVISAR DADOS",""))</x:f>
      </x:c>
      <x:c r="AM82" s="49"/>
      <x:c r="AN82" s="49"/>
      <x:c r="AO82" s="49"/>
      <x:c r="AP82" s="50"/>
      <x:c r="AQ82" s="53"/>
      <x:c r="AR82" s="48" t="str">
        <x:f>IF($A82="","",IF(AQ82="","",AQ82-IF(ISNUMBER(AD82),AD82,0)))</x:f>
      </x:c>
      <x:c r="AS82" s="49"/>
      <x:c r="AT82" s="49"/>
    </x:row>
    <x:row r="83" ht="21" customHeight="1">
      <x:c r="A83" s="44"/>
      <x:c r="B83" s="44"/>
      <x:c r="C83" s="44"/>
      <x:c r="D83" s="44"/>
      <x:c r="E83" s="44"/>
      <x:c r="F83" s="44"/>
      <x:c r="G83" s="44"/>
      <x:c r="H83" s="44"/>
      <x:c r="I83" s="44"/>
      <x:c r="J83" s="44"/>
      <x:c r="K83" s="44"/>
      <x:c r="L83" s="45"/>
      <x:c r="M83" s="45"/>
      <x:c r="N83" s="45"/>
      <x:c r="O83" s="44"/>
      <x:c r="P83" s="44"/>
      <x:c r="Q83" s="44"/>
      <x:c r="R83" s="44"/>
      <x:c r="S83" s="44"/>
      <x:c r="T83" s="44"/>
      <x:c r="U83" s="44"/>
      <x:c r="V83" s="44"/>
      <x:c r="W83" s="44"/>
      <x:c r="X83" s="44"/>
      <x:c r="Y83" s="44"/>
      <x:c r="Z83" s="44"/>
      <x:c r="AA83" s="46"/>
      <x:c r="AB83" s="47"/>
      <x:c r="AC83" s="47"/>
      <x:c r="AD83" s="48" t="str">
        <x:f>IF($A83="","",IF(COUNTA(AB83:AC83)=0,"",SUM(AB83:AC83)))</x:f>
      </x:c>
      <x:c r="AE83" s="49"/>
      <x:c r="AF83" s="49"/>
      <x:c r="AG83" s="49"/>
      <x:c r="AH83" s="49"/>
      <x:c r="AI83" s="49"/>
      <x:c r="AJ83" s="50"/>
      <x:c r="AK83" s="51" t="str">
        <x:f>IF($A83="","",COUNTA(B83,C83,D83,F83,G83,H83,I83,J83,L83,M83,N83,P83,R83,V83,W83,AA83)/16)</x:f>
      </x:c>
      <x:c r="AL83" s="52" t="str">
        <x:f>IF($A83="","",IF(OR(AND(ISNUMBER(L83),L83&lt;=0),AND(ISNUMBER(M83),M83&lt;=0),AND(ISNUMBER(N83),N83&lt;=0),AND(ISNUMBER(M83),ISNUMBER(N83),N83&lt;M83),AND(ISNUMBER(H83),ISNUMBER(I83),I83&lt;H83),AND(H83&lt;&gt;"",H83=0),AND(I83&lt;&gt;"",I83=0)),"REVISAR DADOS",""))</x:f>
      </x:c>
      <x:c r="AM83" s="49"/>
      <x:c r="AN83" s="49"/>
      <x:c r="AO83" s="49"/>
      <x:c r="AP83" s="50"/>
      <x:c r="AQ83" s="53"/>
      <x:c r="AR83" s="48" t="str">
        <x:f>IF($A83="","",IF(AQ83="","",AQ83-IF(ISNUMBER(AD83),AD83,0)))</x:f>
      </x:c>
      <x:c r="AS83" s="49"/>
      <x:c r="AT83" s="49"/>
    </x:row>
    <x:row r="84" ht="21" customHeight="1">
      <x:c r="A84" s="44"/>
      <x:c r="B84" s="44"/>
      <x:c r="C84" s="44"/>
      <x:c r="D84" s="44"/>
      <x:c r="E84" s="44"/>
      <x:c r="F84" s="44"/>
      <x:c r="G84" s="44"/>
      <x:c r="H84" s="44"/>
      <x:c r="I84" s="44"/>
      <x:c r="J84" s="44"/>
      <x:c r="K84" s="44"/>
      <x:c r="L84" s="45"/>
      <x:c r="M84" s="45"/>
      <x:c r="N84" s="45"/>
      <x:c r="O84" s="44"/>
      <x:c r="P84" s="44"/>
      <x:c r="Q84" s="44"/>
      <x:c r="R84" s="44"/>
      <x:c r="S84" s="44"/>
      <x:c r="T84" s="44"/>
      <x:c r="U84" s="44"/>
      <x:c r="V84" s="44"/>
      <x:c r="W84" s="44"/>
      <x:c r="X84" s="44"/>
      <x:c r="Y84" s="44"/>
      <x:c r="Z84" s="44"/>
      <x:c r="AA84" s="46"/>
      <x:c r="AB84" s="47"/>
      <x:c r="AC84" s="47"/>
      <x:c r="AD84" s="48" t="str">
        <x:f>IF($A84="","",IF(COUNTA(AB84:AC84)=0,"",SUM(AB84:AC84)))</x:f>
      </x:c>
      <x:c r="AE84" s="49"/>
      <x:c r="AF84" s="49"/>
      <x:c r="AG84" s="49"/>
      <x:c r="AH84" s="49"/>
      <x:c r="AI84" s="49"/>
      <x:c r="AJ84" s="50"/>
      <x:c r="AK84" s="51" t="str">
        <x:f>IF($A84="","",COUNTA(B84,C84,D84,F84,G84,H84,I84,J84,L84,M84,N84,P84,R84,V84,W84,AA84)/16)</x:f>
      </x:c>
      <x:c r="AL84" s="52" t="str">
        <x:f>IF($A84="","",IF(OR(AND(ISNUMBER(L84),L84&lt;=0),AND(ISNUMBER(M84),M84&lt;=0),AND(ISNUMBER(N84),N84&lt;=0),AND(ISNUMBER(M84),ISNUMBER(N84),N84&lt;M84),AND(ISNUMBER(H84),ISNUMBER(I84),I84&lt;H84),AND(H84&lt;&gt;"",H84=0),AND(I84&lt;&gt;"",I84=0)),"REVISAR DADOS",""))</x:f>
      </x:c>
      <x:c r="AM84" s="49"/>
      <x:c r="AN84" s="49"/>
      <x:c r="AO84" s="49"/>
      <x:c r="AP84" s="50"/>
      <x:c r="AQ84" s="53"/>
      <x:c r="AR84" s="48" t="str">
        <x:f>IF($A84="","",IF(AQ84="","",AQ84-IF(ISNUMBER(AD84),AD84,0)))</x:f>
      </x:c>
      <x:c r="AS84" s="49"/>
      <x:c r="AT84" s="49"/>
    </x:row>
    <x:row r="85" ht="21" customHeight="1">
      <x:c r="A85" s="44"/>
      <x:c r="B85" s="44"/>
      <x:c r="C85" s="44"/>
      <x:c r="D85" s="44"/>
      <x:c r="E85" s="44"/>
      <x:c r="F85" s="44"/>
      <x:c r="G85" s="44"/>
      <x:c r="H85" s="44"/>
      <x:c r="I85" s="44"/>
      <x:c r="J85" s="44"/>
      <x:c r="K85" s="44"/>
      <x:c r="L85" s="45"/>
      <x:c r="M85" s="45"/>
      <x:c r="N85" s="45"/>
      <x:c r="O85" s="44"/>
      <x:c r="P85" s="44"/>
      <x:c r="Q85" s="44"/>
      <x:c r="R85" s="44"/>
      <x:c r="S85" s="44"/>
      <x:c r="T85" s="44"/>
      <x:c r="U85" s="44"/>
      <x:c r="V85" s="44"/>
      <x:c r="W85" s="44"/>
      <x:c r="X85" s="44"/>
      <x:c r="Y85" s="44"/>
      <x:c r="Z85" s="44"/>
      <x:c r="AA85" s="46"/>
      <x:c r="AB85" s="47"/>
      <x:c r="AC85" s="47"/>
      <x:c r="AD85" s="48" t="str">
        <x:f>IF($A85="","",IF(COUNTA(AB85:AC85)=0,"",SUM(AB85:AC85)))</x:f>
      </x:c>
      <x:c r="AE85" s="49"/>
      <x:c r="AF85" s="49"/>
      <x:c r="AG85" s="49"/>
      <x:c r="AH85" s="49"/>
      <x:c r="AI85" s="49"/>
      <x:c r="AJ85" s="50"/>
      <x:c r="AK85" s="51" t="str">
        <x:f>IF($A85="","",COUNTA(B85,C85,D85,F85,G85,H85,I85,J85,L85,M85,N85,P85,R85,V85,W85,AA85)/16)</x:f>
      </x:c>
      <x:c r="AL85" s="52" t="str">
        <x:f>IF($A85="","",IF(OR(AND(ISNUMBER(L85),L85&lt;=0),AND(ISNUMBER(M85),M85&lt;=0),AND(ISNUMBER(N85),N85&lt;=0),AND(ISNUMBER(M85),ISNUMBER(N85),N85&lt;M85),AND(ISNUMBER(H85),ISNUMBER(I85),I85&lt;H85),AND(H85&lt;&gt;"",H85=0),AND(I85&lt;&gt;"",I85=0)),"REVISAR DADOS",""))</x:f>
      </x:c>
      <x:c r="AM85" s="49"/>
      <x:c r="AN85" s="49"/>
      <x:c r="AO85" s="49"/>
      <x:c r="AP85" s="50"/>
      <x:c r="AQ85" s="53"/>
      <x:c r="AR85" s="48" t="str">
        <x:f>IF($A85="","",IF(AQ85="","",AQ85-IF(ISNUMBER(AD85),AD85,0)))</x:f>
      </x:c>
      <x:c r="AS85" s="49"/>
      <x:c r="AT85" s="49"/>
    </x:row>
    <x:row r="86" ht="21" customHeight="1">
      <x:c r="A86" s="44"/>
      <x:c r="B86" s="44"/>
      <x:c r="C86" s="44"/>
      <x:c r="D86" s="44"/>
      <x:c r="E86" s="44"/>
      <x:c r="F86" s="44"/>
      <x:c r="G86" s="44"/>
      <x:c r="H86" s="44"/>
      <x:c r="I86" s="44"/>
      <x:c r="J86" s="44"/>
      <x:c r="K86" s="44"/>
      <x:c r="L86" s="45"/>
      <x:c r="M86" s="45"/>
      <x:c r="N86" s="45"/>
      <x:c r="O86" s="44"/>
      <x:c r="P86" s="44"/>
      <x:c r="Q86" s="44"/>
      <x:c r="R86" s="44"/>
      <x:c r="S86" s="44"/>
      <x:c r="T86" s="44"/>
      <x:c r="U86" s="44"/>
      <x:c r="V86" s="44"/>
      <x:c r="W86" s="44"/>
      <x:c r="X86" s="44"/>
      <x:c r="Y86" s="44"/>
      <x:c r="Z86" s="44"/>
      <x:c r="AA86" s="46"/>
      <x:c r="AB86" s="47"/>
      <x:c r="AC86" s="47"/>
      <x:c r="AD86" s="48" t="str">
        <x:f>IF($A86="","",IF(COUNTA(AB86:AC86)=0,"",SUM(AB86:AC86)))</x:f>
      </x:c>
      <x:c r="AE86" s="49"/>
      <x:c r="AF86" s="49"/>
      <x:c r="AG86" s="49"/>
      <x:c r="AH86" s="49"/>
      <x:c r="AI86" s="49"/>
      <x:c r="AJ86" s="50"/>
      <x:c r="AK86" s="51" t="str">
        <x:f>IF($A86="","",COUNTA(B86,C86,D86,F86,G86,H86,I86,J86,L86,M86,N86,P86,R86,V86,W86,AA86)/16)</x:f>
      </x:c>
      <x:c r="AL86" s="52" t="str">
        <x:f>IF($A86="","",IF(OR(AND(ISNUMBER(L86),L86&lt;=0),AND(ISNUMBER(M86),M86&lt;=0),AND(ISNUMBER(N86),N86&lt;=0),AND(ISNUMBER(M86),ISNUMBER(N86),N86&lt;M86),AND(ISNUMBER(H86),ISNUMBER(I86),I86&lt;H86),AND(H86&lt;&gt;"",H86=0),AND(I86&lt;&gt;"",I86=0)),"REVISAR DADOS",""))</x:f>
      </x:c>
      <x:c r="AM86" s="49"/>
      <x:c r="AN86" s="49"/>
      <x:c r="AO86" s="49"/>
      <x:c r="AP86" s="50"/>
      <x:c r="AQ86" s="53"/>
      <x:c r="AR86" s="48" t="str">
        <x:f>IF($A86="","",IF(AQ86="","",AQ86-IF(ISNUMBER(AD86),AD86,0)))</x:f>
      </x:c>
      <x:c r="AS86" s="49"/>
      <x:c r="AT86" s="49"/>
    </x:row>
    <x:row r="87" ht="21" customHeight="1">
      <x:c r="A87" s="44"/>
      <x:c r="B87" s="44"/>
      <x:c r="C87" s="44"/>
      <x:c r="D87" s="44"/>
      <x:c r="E87" s="44"/>
      <x:c r="F87" s="44"/>
      <x:c r="G87" s="44"/>
      <x:c r="H87" s="44"/>
      <x:c r="I87" s="44"/>
      <x:c r="J87" s="44"/>
      <x:c r="K87" s="44"/>
      <x:c r="L87" s="45"/>
      <x:c r="M87" s="45"/>
      <x:c r="N87" s="45"/>
      <x:c r="O87" s="44"/>
      <x:c r="P87" s="44"/>
      <x:c r="Q87" s="44"/>
      <x:c r="R87" s="44"/>
      <x:c r="S87" s="44"/>
      <x:c r="T87" s="44"/>
      <x:c r="U87" s="44"/>
      <x:c r="V87" s="44"/>
      <x:c r="W87" s="44"/>
      <x:c r="X87" s="44"/>
      <x:c r="Y87" s="44"/>
      <x:c r="Z87" s="44"/>
      <x:c r="AA87" s="46"/>
      <x:c r="AB87" s="47"/>
      <x:c r="AC87" s="47"/>
      <x:c r="AD87" s="48" t="str">
        <x:f>IF($A87="","",IF(COUNTA(AB87:AC87)=0,"",SUM(AB87:AC87)))</x:f>
      </x:c>
      <x:c r="AE87" s="49"/>
      <x:c r="AF87" s="49"/>
      <x:c r="AG87" s="49"/>
      <x:c r="AH87" s="49"/>
      <x:c r="AI87" s="49"/>
      <x:c r="AJ87" s="50"/>
      <x:c r="AK87" s="51" t="str">
        <x:f>IF($A87="","",COUNTA(B87,C87,D87,F87,G87,H87,I87,J87,L87,M87,N87,P87,R87,V87,W87,AA87)/16)</x:f>
      </x:c>
      <x:c r="AL87" s="52" t="str">
        <x:f>IF($A87="","",IF(OR(AND(ISNUMBER(L87),L87&lt;=0),AND(ISNUMBER(M87),M87&lt;=0),AND(ISNUMBER(N87),N87&lt;=0),AND(ISNUMBER(M87),ISNUMBER(N87),N87&lt;M87),AND(ISNUMBER(H87),ISNUMBER(I87),I87&lt;H87),AND(H87&lt;&gt;"",H87=0),AND(I87&lt;&gt;"",I87=0)),"REVISAR DADOS",""))</x:f>
      </x:c>
      <x:c r="AM87" s="49"/>
      <x:c r="AN87" s="49"/>
      <x:c r="AO87" s="49"/>
      <x:c r="AP87" s="50"/>
      <x:c r="AQ87" s="53"/>
      <x:c r="AR87" s="48" t="str">
        <x:f>IF($A87="","",IF(AQ87="","",AQ87-IF(ISNUMBER(AD87),AD87,0)))</x:f>
      </x:c>
      <x:c r="AS87" s="49"/>
      <x:c r="AT87" s="49"/>
    </x:row>
    <x:row r="88" ht="21" customHeight="1">
      <x:c r="A88" s="44"/>
      <x:c r="B88" s="44"/>
      <x:c r="C88" s="44"/>
      <x:c r="D88" s="44"/>
      <x:c r="E88" s="44"/>
      <x:c r="F88" s="44"/>
      <x:c r="G88" s="44"/>
      <x:c r="H88" s="44"/>
      <x:c r="I88" s="44"/>
      <x:c r="J88" s="44"/>
      <x:c r="K88" s="44"/>
      <x:c r="L88" s="45"/>
      <x:c r="M88" s="45"/>
      <x:c r="N88" s="45"/>
      <x:c r="O88" s="44"/>
      <x:c r="P88" s="44"/>
      <x:c r="Q88" s="44"/>
      <x:c r="R88" s="44"/>
      <x:c r="S88" s="44"/>
      <x:c r="T88" s="44"/>
      <x:c r="U88" s="44"/>
      <x:c r="V88" s="44"/>
      <x:c r="W88" s="44"/>
      <x:c r="X88" s="44"/>
      <x:c r="Y88" s="44"/>
      <x:c r="Z88" s="44"/>
      <x:c r="AA88" s="46"/>
      <x:c r="AB88" s="47"/>
      <x:c r="AC88" s="47"/>
      <x:c r="AD88" s="48" t="str">
        <x:f>IF($A88="","",IF(COUNTA(AB88:AC88)=0,"",SUM(AB88:AC88)))</x:f>
      </x:c>
      <x:c r="AE88" s="49"/>
      <x:c r="AF88" s="49"/>
      <x:c r="AG88" s="49"/>
      <x:c r="AH88" s="49"/>
      <x:c r="AI88" s="49"/>
      <x:c r="AJ88" s="50"/>
      <x:c r="AK88" s="51" t="str">
        <x:f>IF($A88="","",COUNTA(B88,C88,D88,F88,G88,H88,I88,J88,L88,M88,N88,P88,R88,V88,W88,AA88)/16)</x:f>
      </x:c>
      <x:c r="AL88" s="52" t="str">
        <x:f>IF($A88="","",IF(OR(AND(ISNUMBER(L88),L88&lt;=0),AND(ISNUMBER(M88),M88&lt;=0),AND(ISNUMBER(N88),N88&lt;=0),AND(ISNUMBER(M88),ISNUMBER(N88),N88&lt;M88),AND(ISNUMBER(H88),ISNUMBER(I88),I88&lt;H88),AND(H88&lt;&gt;"",H88=0),AND(I88&lt;&gt;"",I88=0)),"REVISAR DADOS",""))</x:f>
      </x:c>
      <x:c r="AM88" s="49"/>
      <x:c r="AN88" s="49"/>
      <x:c r="AO88" s="49"/>
      <x:c r="AP88" s="50"/>
      <x:c r="AQ88" s="53"/>
      <x:c r="AR88" s="48" t="str">
        <x:f>IF($A88="","",IF(AQ88="","",AQ88-IF(ISNUMBER(AD88),AD88,0)))</x:f>
      </x:c>
      <x:c r="AS88" s="49"/>
      <x:c r="AT88" s="49"/>
    </x:row>
    <x:row r="89" ht="21" customHeight="1">
      <x:c r="A89" s="44"/>
      <x:c r="B89" s="44"/>
      <x:c r="C89" s="44"/>
      <x:c r="D89" s="44"/>
      <x:c r="E89" s="44"/>
      <x:c r="F89" s="44"/>
      <x:c r="G89" s="44"/>
      <x:c r="H89" s="44"/>
      <x:c r="I89" s="44"/>
      <x:c r="J89" s="44"/>
      <x:c r="K89" s="44"/>
      <x:c r="L89" s="45"/>
      <x:c r="M89" s="45"/>
      <x:c r="N89" s="45"/>
      <x:c r="O89" s="44"/>
      <x:c r="P89" s="44"/>
      <x:c r="Q89" s="44"/>
      <x:c r="R89" s="44"/>
      <x:c r="S89" s="44"/>
      <x:c r="T89" s="44"/>
      <x:c r="U89" s="44"/>
      <x:c r="V89" s="44"/>
      <x:c r="W89" s="44"/>
      <x:c r="X89" s="44"/>
      <x:c r="Y89" s="44"/>
      <x:c r="Z89" s="44"/>
      <x:c r="AA89" s="46"/>
      <x:c r="AB89" s="47"/>
      <x:c r="AC89" s="47"/>
      <x:c r="AD89" s="48" t="str">
        <x:f>IF($A89="","",IF(COUNTA(AB89:AC89)=0,"",SUM(AB89:AC89)))</x:f>
      </x:c>
      <x:c r="AE89" s="49"/>
      <x:c r="AF89" s="49"/>
      <x:c r="AG89" s="49"/>
      <x:c r="AH89" s="49"/>
      <x:c r="AI89" s="49"/>
      <x:c r="AJ89" s="50"/>
      <x:c r="AK89" s="51" t="str">
        <x:f>IF($A89="","",COUNTA(B89,C89,D89,F89,G89,H89,I89,J89,L89,M89,N89,P89,R89,V89,W89,AA89)/16)</x:f>
      </x:c>
      <x:c r="AL89" s="52" t="str">
        <x:f>IF($A89="","",IF(OR(AND(ISNUMBER(L89),L89&lt;=0),AND(ISNUMBER(M89),M89&lt;=0),AND(ISNUMBER(N89),N89&lt;=0),AND(ISNUMBER(M89),ISNUMBER(N89),N89&lt;M89),AND(ISNUMBER(H89),ISNUMBER(I89),I89&lt;H89),AND(H89&lt;&gt;"",H89=0),AND(I89&lt;&gt;"",I89=0)),"REVISAR DADOS",""))</x:f>
      </x:c>
      <x:c r="AM89" s="49"/>
      <x:c r="AN89" s="49"/>
      <x:c r="AO89" s="49"/>
      <x:c r="AP89" s="50"/>
      <x:c r="AQ89" s="53"/>
      <x:c r="AR89" s="48" t="str">
        <x:f>IF($A89="","",IF(AQ89="","",AQ89-IF(ISNUMBER(AD89),AD89,0)))</x:f>
      </x:c>
      <x:c r="AS89" s="49"/>
      <x:c r="AT89" s="49"/>
    </x:row>
    <x:row r="90" ht="21" customHeight="1">
      <x:c r="A90" s="44"/>
      <x:c r="B90" s="44"/>
      <x:c r="C90" s="44"/>
      <x:c r="D90" s="44"/>
      <x:c r="E90" s="44"/>
      <x:c r="F90" s="44"/>
      <x:c r="G90" s="44"/>
      <x:c r="H90" s="44"/>
      <x:c r="I90" s="44"/>
      <x:c r="J90" s="44"/>
      <x:c r="K90" s="44"/>
      <x:c r="L90" s="45"/>
      <x:c r="M90" s="45"/>
      <x:c r="N90" s="45"/>
      <x:c r="O90" s="44"/>
      <x:c r="P90" s="44"/>
      <x:c r="Q90" s="44"/>
      <x:c r="R90" s="44"/>
      <x:c r="S90" s="44"/>
      <x:c r="T90" s="44"/>
      <x:c r="U90" s="44"/>
      <x:c r="V90" s="44"/>
      <x:c r="W90" s="44"/>
      <x:c r="X90" s="44"/>
      <x:c r="Y90" s="44"/>
      <x:c r="Z90" s="44"/>
      <x:c r="AA90" s="46"/>
      <x:c r="AB90" s="47"/>
      <x:c r="AC90" s="47"/>
      <x:c r="AD90" s="48" t="str">
        <x:f>IF($A90="","",IF(COUNTA(AB90:AC90)=0,"",SUM(AB90:AC90)))</x:f>
      </x:c>
      <x:c r="AE90" s="49"/>
      <x:c r="AF90" s="49"/>
      <x:c r="AG90" s="49"/>
      <x:c r="AH90" s="49"/>
      <x:c r="AI90" s="49"/>
      <x:c r="AJ90" s="50"/>
      <x:c r="AK90" s="51" t="str">
        <x:f>IF($A90="","",COUNTA(B90,C90,D90,F90,G90,H90,I90,J90,L90,M90,N90,P90,R90,V90,W90,AA90)/16)</x:f>
      </x:c>
      <x:c r="AL90" s="52" t="str">
        <x:f>IF($A90="","",IF(OR(AND(ISNUMBER(L90),L90&lt;=0),AND(ISNUMBER(M90),M90&lt;=0),AND(ISNUMBER(N90),N90&lt;=0),AND(ISNUMBER(M90),ISNUMBER(N90),N90&lt;M90),AND(ISNUMBER(H90),ISNUMBER(I90),I90&lt;H90),AND(H90&lt;&gt;"",H90=0),AND(I90&lt;&gt;"",I90=0)),"REVISAR DADOS",""))</x:f>
      </x:c>
      <x:c r="AM90" s="49"/>
      <x:c r="AN90" s="49"/>
      <x:c r="AO90" s="49"/>
      <x:c r="AP90" s="50"/>
      <x:c r="AQ90" s="53"/>
      <x:c r="AR90" s="48" t="str">
        <x:f>IF($A90="","",IF(AQ90="","",AQ90-IF(ISNUMBER(AD90),AD90,0)))</x:f>
      </x:c>
      <x:c r="AS90" s="49"/>
      <x:c r="AT90" s="49"/>
    </x:row>
    <x:row r="91" ht="21" customHeight="1">
      <x:c r="A91" s="44"/>
      <x:c r="B91" s="44"/>
      <x:c r="C91" s="44"/>
      <x:c r="D91" s="44"/>
      <x:c r="E91" s="44"/>
      <x:c r="F91" s="44"/>
      <x:c r="G91" s="44"/>
      <x:c r="H91" s="44"/>
      <x:c r="I91" s="44"/>
      <x:c r="J91" s="44"/>
      <x:c r="K91" s="44"/>
      <x:c r="L91" s="45"/>
      <x:c r="M91" s="45"/>
      <x:c r="N91" s="45"/>
      <x:c r="O91" s="44"/>
      <x:c r="P91" s="44"/>
      <x:c r="Q91" s="44"/>
      <x:c r="R91" s="44"/>
      <x:c r="S91" s="44"/>
      <x:c r="T91" s="44"/>
      <x:c r="U91" s="44"/>
      <x:c r="V91" s="44"/>
      <x:c r="W91" s="44"/>
      <x:c r="X91" s="44"/>
      <x:c r="Y91" s="44"/>
      <x:c r="Z91" s="44"/>
      <x:c r="AA91" s="46"/>
      <x:c r="AB91" s="47"/>
      <x:c r="AC91" s="47"/>
      <x:c r="AD91" s="48" t="str">
        <x:f>IF($A91="","",IF(COUNTA(AB91:AC91)=0,"",SUM(AB91:AC91)))</x:f>
      </x:c>
      <x:c r="AE91" s="49"/>
      <x:c r="AF91" s="49"/>
      <x:c r="AG91" s="49"/>
      <x:c r="AH91" s="49"/>
      <x:c r="AI91" s="49"/>
      <x:c r="AJ91" s="50"/>
      <x:c r="AK91" s="51" t="str">
        <x:f>IF($A91="","",COUNTA(B91,C91,D91,F91,G91,H91,I91,J91,L91,M91,N91,P91,R91,V91,W91,AA91)/16)</x:f>
      </x:c>
      <x:c r="AL91" s="52" t="str">
        <x:f>IF($A91="","",IF(OR(AND(ISNUMBER(L91),L91&lt;=0),AND(ISNUMBER(M91),M91&lt;=0),AND(ISNUMBER(N91),N91&lt;=0),AND(ISNUMBER(M91),ISNUMBER(N91),N91&lt;M91),AND(ISNUMBER(H91),ISNUMBER(I91),I91&lt;H91),AND(H91&lt;&gt;"",H91=0),AND(I91&lt;&gt;"",I91=0)),"REVISAR DADOS",""))</x:f>
      </x:c>
      <x:c r="AM91" s="49"/>
      <x:c r="AN91" s="49"/>
      <x:c r="AO91" s="49"/>
      <x:c r="AP91" s="50"/>
      <x:c r="AQ91" s="53"/>
      <x:c r="AR91" s="48" t="str">
        <x:f>IF($A91="","",IF(AQ91="","",AQ91-IF(ISNUMBER(AD91),AD91,0)))</x:f>
      </x:c>
      <x:c r="AS91" s="49"/>
      <x:c r="AT91" s="49"/>
    </x:row>
    <x:row r="92" ht="21" customHeight="1">
      <x:c r="A92" s="44"/>
      <x:c r="B92" s="44"/>
      <x:c r="C92" s="44"/>
      <x:c r="D92" s="44"/>
      <x:c r="E92" s="44"/>
      <x:c r="F92" s="44"/>
      <x:c r="G92" s="44"/>
      <x:c r="H92" s="44"/>
      <x:c r="I92" s="44"/>
      <x:c r="J92" s="44"/>
      <x:c r="K92" s="44"/>
      <x:c r="L92" s="45"/>
      <x:c r="M92" s="45"/>
      <x:c r="N92" s="45"/>
      <x:c r="O92" s="44"/>
      <x:c r="P92" s="44"/>
      <x:c r="Q92" s="44"/>
      <x:c r="R92" s="44"/>
      <x:c r="S92" s="44"/>
      <x:c r="T92" s="44"/>
      <x:c r="U92" s="44"/>
      <x:c r="V92" s="44"/>
      <x:c r="W92" s="44"/>
      <x:c r="X92" s="44"/>
      <x:c r="Y92" s="44"/>
      <x:c r="Z92" s="44"/>
      <x:c r="AA92" s="46"/>
      <x:c r="AB92" s="47"/>
      <x:c r="AC92" s="47"/>
      <x:c r="AD92" s="48" t="str">
        <x:f>IF($A92="","",IF(COUNTA(AB92:AC92)=0,"",SUM(AB92:AC92)))</x:f>
      </x:c>
      <x:c r="AE92" s="49"/>
      <x:c r="AF92" s="49"/>
      <x:c r="AG92" s="49"/>
      <x:c r="AH92" s="49"/>
      <x:c r="AI92" s="49"/>
      <x:c r="AJ92" s="50"/>
      <x:c r="AK92" s="51" t="str">
        <x:f>IF($A92="","",COUNTA(B92,C92,D92,F92,G92,H92,I92,J92,L92,M92,N92,P92,R92,V92,W92,AA92)/16)</x:f>
      </x:c>
      <x:c r="AL92" s="52" t="str">
        <x:f>IF($A92="","",IF(OR(AND(ISNUMBER(L92),L92&lt;=0),AND(ISNUMBER(M92),M92&lt;=0),AND(ISNUMBER(N92),N92&lt;=0),AND(ISNUMBER(M92),ISNUMBER(N92),N92&lt;M92),AND(ISNUMBER(H92),ISNUMBER(I92),I92&lt;H92),AND(H92&lt;&gt;"",H92=0),AND(I92&lt;&gt;"",I92=0)),"REVISAR DADOS",""))</x:f>
      </x:c>
      <x:c r="AM92" s="49"/>
      <x:c r="AN92" s="49"/>
      <x:c r="AO92" s="49"/>
      <x:c r="AP92" s="50"/>
      <x:c r="AQ92" s="53"/>
      <x:c r="AR92" s="48" t="str">
        <x:f>IF($A92="","",IF(AQ92="","",AQ92-IF(ISNUMBER(AD92),AD92,0)))</x:f>
      </x:c>
      <x:c r="AS92" s="49"/>
      <x:c r="AT92" s="49"/>
    </x:row>
    <x:row r="93" ht="21" customHeight="1">
      <x:c r="A93" s="44"/>
      <x:c r="B93" s="44"/>
      <x:c r="C93" s="44"/>
      <x:c r="D93" s="44"/>
      <x:c r="E93" s="44"/>
      <x:c r="F93" s="44"/>
      <x:c r="G93" s="44"/>
      <x:c r="H93" s="44"/>
      <x:c r="I93" s="44"/>
      <x:c r="J93" s="44"/>
      <x:c r="K93" s="44"/>
      <x:c r="L93" s="45"/>
      <x:c r="M93" s="45"/>
      <x:c r="N93" s="45"/>
      <x:c r="O93" s="44"/>
      <x:c r="P93" s="44"/>
      <x:c r="Q93" s="44"/>
      <x:c r="R93" s="44"/>
      <x:c r="S93" s="44"/>
      <x:c r="T93" s="44"/>
      <x:c r="U93" s="44"/>
      <x:c r="V93" s="44"/>
      <x:c r="W93" s="44"/>
      <x:c r="X93" s="44"/>
      <x:c r="Y93" s="44"/>
      <x:c r="Z93" s="44"/>
      <x:c r="AA93" s="46"/>
      <x:c r="AB93" s="47"/>
      <x:c r="AC93" s="47"/>
      <x:c r="AD93" s="48" t="str">
        <x:f>IF($A93="","",IF(COUNTA(AB93:AC93)=0,"",SUM(AB93:AC93)))</x:f>
      </x:c>
      <x:c r="AE93" s="49"/>
      <x:c r="AF93" s="49"/>
      <x:c r="AG93" s="49"/>
      <x:c r="AH93" s="49"/>
      <x:c r="AI93" s="49"/>
      <x:c r="AJ93" s="50"/>
      <x:c r="AK93" s="51" t="str">
        <x:f>IF($A93="","",COUNTA(B93,C93,D93,F93,G93,H93,I93,J93,L93,M93,N93,P93,R93,V93,W93,AA93)/16)</x:f>
      </x:c>
      <x:c r="AL93" s="52" t="str">
        <x:f>IF($A93="","",IF(OR(AND(ISNUMBER(L93),L93&lt;=0),AND(ISNUMBER(M93),M93&lt;=0),AND(ISNUMBER(N93),N93&lt;=0),AND(ISNUMBER(M93),ISNUMBER(N93),N93&lt;M93),AND(ISNUMBER(H93),ISNUMBER(I93),I93&lt;H93),AND(H93&lt;&gt;"",H93=0),AND(I93&lt;&gt;"",I93=0)),"REVISAR DADOS",""))</x:f>
      </x:c>
      <x:c r="AM93" s="49"/>
      <x:c r="AN93" s="49"/>
      <x:c r="AO93" s="49"/>
      <x:c r="AP93" s="50"/>
      <x:c r="AQ93" s="53"/>
      <x:c r="AR93" s="48" t="str">
        <x:f>IF($A93="","",IF(AQ93="","",AQ93-IF(ISNUMBER(AD93),AD93,0)))</x:f>
      </x:c>
      <x:c r="AS93" s="49"/>
      <x:c r="AT93" s="49"/>
    </x:row>
    <x:row r="94" ht="21" customHeight="1">
      <x:c r="A94" s="44"/>
      <x:c r="B94" s="44"/>
      <x:c r="C94" s="44"/>
      <x:c r="D94" s="44"/>
      <x:c r="E94" s="44"/>
      <x:c r="F94" s="44"/>
      <x:c r="G94" s="44"/>
      <x:c r="H94" s="44"/>
      <x:c r="I94" s="44"/>
      <x:c r="J94" s="44"/>
      <x:c r="K94" s="44"/>
      <x:c r="L94" s="45"/>
      <x:c r="M94" s="45"/>
      <x:c r="N94" s="45"/>
      <x:c r="O94" s="44"/>
      <x:c r="P94" s="44"/>
      <x:c r="Q94" s="44"/>
      <x:c r="R94" s="44"/>
      <x:c r="S94" s="44"/>
      <x:c r="T94" s="44"/>
      <x:c r="U94" s="44"/>
      <x:c r="V94" s="44"/>
      <x:c r="W94" s="44"/>
      <x:c r="X94" s="44"/>
      <x:c r="Y94" s="44"/>
      <x:c r="Z94" s="44"/>
      <x:c r="AA94" s="46"/>
      <x:c r="AB94" s="47"/>
      <x:c r="AC94" s="47"/>
      <x:c r="AD94" s="48" t="str">
        <x:f>IF($A94="","",IF(COUNTA(AB94:AC94)=0,"",SUM(AB94:AC94)))</x:f>
      </x:c>
      <x:c r="AE94" s="49"/>
      <x:c r="AF94" s="49"/>
      <x:c r="AG94" s="49"/>
      <x:c r="AH94" s="49"/>
      <x:c r="AI94" s="49"/>
      <x:c r="AJ94" s="50"/>
      <x:c r="AK94" s="51" t="str">
        <x:f>IF($A94="","",COUNTA(B94,C94,D94,F94,G94,H94,I94,J94,L94,M94,N94,P94,R94,V94,W94,AA94)/16)</x:f>
      </x:c>
      <x:c r="AL94" s="52" t="str">
        <x:f>IF($A94="","",IF(OR(AND(ISNUMBER(L94),L94&lt;=0),AND(ISNUMBER(M94),M94&lt;=0),AND(ISNUMBER(N94),N94&lt;=0),AND(ISNUMBER(M94),ISNUMBER(N94),N94&lt;M94),AND(ISNUMBER(H94),ISNUMBER(I94),I94&lt;H94),AND(H94&lt;&gt;"",H94=0),AND(I94&lt;&gt;"",I94=0)),"REVISAR DADOS",""))</x:f>
      </x:c>
      <x:c r="AM94" s="49"/>
      <x:c r="AN94" s="49"/>
      <x:c r="AO94" s="49"/>
      <x:c r="AP94" s="50"/>
      <x:c r="AQ94" s="53"/>
      <x:c r="AR94" s="48" t="str">
        <x:f>IF($A94="","",IF(AQ94="","",AQ94-IF(ISNUMBER(AD94),AD94,0)))</x:f>
      </x:c>
      <x:c r="AS94" s="49"/>
      <x:c r="AT94" s="49"/>
    </x:row>
    <x:row r="95" ht="21" customHeight="1">
      <x:c r="A95" s="44"/>
      <x:c r="B95" s="44"/>
      <x:c r="C95" s="44"/>
      <x:c r="D95" s="44"/>
      <x:c r="E95" s="44"/>
      <x:c r="F95" s="44"/>
      <x:c r="G95" s="44"/>
      <x:c r="H95" s="44"/>
      <x:c r="I95" s="44"/>
      <x:c r="J95" s="44"/>
      <x:c r="K95" s="44"/>
      <x:c r="L95" s="45"/>
      <x:c r="M95" s="45"/>
      <x:c r="N95" s="45"/>
      <x:c r="O95" s="44"/>
      <x:c r="P95" s="44"/>
      <x:c r="Q95" s="44"/>
      <x:c r="R95" s="44"/>
      <x:c r="S95" s="44"/>
      <x:c r="T95" s="44"/>
      <x:c r="U95" s="44"/>
      <x:c r="V95" s="44"/>
      <x:c r="W95" s="44"/>
      <x:c r="X95" s="44"/>
      <x:c r="Y95" s="44"/>
      <x:c r="Z95" s="44"/>
      <x:c r="AA95" s="46"/>
      <x:c r="AB95" s="47"/>
      <x:c r="AC95" s="47"/>
      <x:c r="AD95" s="48" t="str">
        <x:f>IF($A95="","",IF(COUNTA(AB95:AC95)=0,"",SUM(AB95:AC95)))</x:f>
      </x:c>
      <x:c r="AE95" s="49"/>
      <x:c r="AF95" s="49"/>
      <x:c r="AG95" s="49"/>
      <x:c r="AH95" s="49"/>
      <x:c r="AI95" s="49"/>
      <x:c r="AJ95" s="50"/>
      <x:c r="AK95" s="51" t="str">
        <x:f>IF($A95="","",COUNTA(B95,C95,D95,F95,G95,H95,I95,J95,L95,M95,N95,P95,R95,V95,W95,AA95)/16)</x:f>
      </x:c>
      <x:c r="AL95" s="52" t="str">
        <x:f>IF($A95="","",IF(OR(AND(ISNUMBER(L95),L95&lt;=0),AND(ISNUMBER(M95),M95&lt;=0),AND(ISNUMBER(N95),N95&lt;=0),AND(ISNUMBER(M95),ISNUMBER(N95),N95&lt;M95),AND(ISNUMBER(H95),ISNUMBER(I95),I95&lt;H95),AND(H95&lt;&gt;"",H95=0),AND(I95&lt;&gt;"",I95=0)),"REVISAR DADOS",""))</x:f>
      </x:c>
      <x:c r="AM95" s="49"/>
      <x:c r="AN95" s="49"/>
      <x:c r="AO95" s="49"/>
      <x:c r="AP95" s="50"/>
      <x:c r="AQ95" s="53"/>
      <x:c r="AR95" s="48" t="str">
        <x:f>IF($A95="","",IF(AQ95="","",AQ95-IF(ISNUMBER(AD95),AD95,0)))</x:f>
      </x:c>
      <x:c r="AS95" s="49"/>
      <x:c r="AT95" s="49"/>
    </x:row>
    <x:row r="96" ht="21" customHeight="1">
      <x:c r="A96" s="44"/>
      <x:c r="B96" s="44"/>
      <x:c r="C96" s="44"/>
      <x:c r="D96" s="44"/>
      <x:c r="E96" s="44"/>
      <x:c r="F96" s="44"/>
      <x:c r="G96" s="44"/>
      <x:c r="H96" s="44"/>
      <x:c r="I96" s="44"/>
      <x:c r="J96" s="44"/>
      <x:c r="K96" s="44"/>
      <x:c r="L96" s="45"/>
      <x:c r="M96" s="45"/>
      <x:c r="N96" s="45"/>
      <x:c r="O96" s="44"/>
      <x:c r="P96" s="44"/>
      <x:c r="Q96" s="44"/>
      <x:c r="R96" s="44"/>
      <x:c r="S96" s="44"/>
      <x:c r="T96" s="44"/>
      <x:c r="U96" s="44"/>
      <x:c r="V96" s="44"/>
      <x:c r="W96" s="44"/>
      <x:c r="X96" s="44"/>
      <x:c r="Y96" s="44"/>
      <x:c r="Z96" s="44"/>
      <x:c r="AA96" s="46"/>
      <x:c r="AB96" s="47"/>
      <x:c r="AC96" s="47"/>
      <x:c r="AD96" s="48" t="str">
        <x:f>IF($A96="","",IF(COUNTA(AB96:AC96)=0,"",SUM(AB96:AC96)))</x:f>
      </x:c>
      <x:c r="AE96" s="49"/>
      <x:c r="AF96" s="49"/>
      <x:c r="AG96" s="49"/>
      <x:c r="AH96" s="49"/>
      <x:c r="AI96" s="49"/>
      <x:c r="AJ96" s="50"/>
      <x:c r="AK96" s="51" t="str">
        <x:f>IF($A96="","",COUNTA(B96,C96,D96,F96,G96,H96,I96,J96,L96,M96,N96,P96,R96,V96,W96,AA96)/16)</x:f>
      </x:c>
      <x:c r="AL96" s="52" t="str">
        <x:f>IF($A96="","",IF(OR(AND(ISNUMBER(L96),L96&lt;=0),AND(ISNUMBER(M96),M96&lt;=0),AND(ISNUMBER(N96),N96&lt;=0),AND(ISNUMBER(M96),ISNUMBER(N96),N96&lt;M96),AND(ISNUMBER(H96),ISNUMBER(I96),I96&lt;H96),AND(H96&lt;&gt;"",H96=0),AND(I96&lt;&gt;"",I96=0)),"REVISAR DADOS",""))</x:f>
      </x:c>
      <x:c r="AM96" s="49"/>
      <x:c r="AN96" s="49"/>
      <x:c r="AO96" s="49"/>
      <x:c r="AP96" s="50"/>
      <x:c r="AQ96" s="53"/>
      <x:c r="AR96" s="48" t="str">
        <x:f>IF($A96="","",IF(AQ96="","",AQ96-IF(ISNUMBER(AD96),AD96,0)))</x:f>
      </x:c>
      <x:c r="AS96" s="49"/>
      <x:c r="AT96" s="49"/>
    </x:row>
    <x:row r="97" ht="21" customHeight="1">
      <x:c r="A97" s="44"/>
      <x:c r="B97" s="44"/>
      <x:c r="C97" s="44"/>
      <x:c r="D97" s="44"/>
      <x:c r="E97" s="44"/>
      <x:c r="F97" s="44"/>
      <x:c r="G97" s="44"/>
      <x:c r="H97" s="44"/>
      <x:c r="I97" s="44"/>
      <x:c r="J97" s="44"/>
      <x:c r="K97" s="44"/>
      <x:c r="L97" s="45"/>
      <x:c r="M97" s="45"/>
      <x:c r="N97" s="45"/>
      <x:c r="O97" s="44"/>
      <x:c r="P97" s="44"/>
      <x:c r="Q97" s="44"/>
      <x:c r="R97" s="44"/>
      <x:c r="S97" s="44"/>
      <x:c r="T97" s="44"/>
      <x:c r="U97" s="44"/>
      <x:c r="V97" s="44"/>
      <x:c r="W97" s="44"/>
      <x:c r="X97" s="44"/>
      <x:c r="Y97" s="44"/>
      <x:c r="Z97" s="44"/>
      <x:c r="AA97" s="46"/>
      <x:c r="AB97" s="47"/>
      <x:c r="AC97" s="47"/>
      <x:c r="AD97" s="48" t="str">
        <x:f>IF($A97="","",IF(COUNTA(AB97:AC97)=0,"",SUM(AB97:AC97)))</x:f>
      </x:c>
      <x:c r="AE97" s="49"/>
      <x:c r="AF97" s="49"/>
      <x:c r="AG97" s="49"/>
      <x:c r="AH97" s="49"/>
      <x:c r="AI97" s="49"/>
      <x:c r="AJ97" s="50"/>
      <x:c r="AK97" s="51" t="str">
        <x:f>IF($A97="","",COUNTA(B97,C97,D97,F97,G97,H97,I97,J97,L97,M97,N97,P97,R97,V97,W97,AA97)/16)</x:f>
      </x:c>
      <x:c r="AL97" s="52" t="str">
        <x:f>IF($A97="","",IF(OR(AND(ISNUMBER(L97),L97&lt;=0),AND(ISNUMBER(M97),M97&lt;=0),AND(ISNUMBER(N97),N97&lt;=0),AND(ISNUMBER(M97),ISNUMBER(N97),N97&lt;M97),AND(ISNUMBER(H97),ISNUMBER(I97),I97&lt;H97),AND(H97&lt;&gt;"",H97=0),AND(I97&lt;&gt;"",I97=0)),"REVISAR DADOS",""))</x:f>
      </x:c>
      <x:c r="AM97" s="49"/>
      <x:c r="AN97" s="49"/>
      <x:c r="AO97" s="49"/>
      <x:c r="AP97" s="50"/>
      <x:c r="AQ97" s="53"/>
      <x:c r="AR97" s="48" t="str">
        <x:f>IF($A97="","",IF(AQ97="","",AQ97-IF(ISNUMBER(AD97),AD97,0)))</x:f>
      </x:c>
      <x:c r="AS97" s="49"/>
      <x:c r="AT97" s="49"/>
    </x:row>
    <x:row r="98" ht="21" customHeight="1">
      <x:c r="A98" s="44"/>
      <x:c r="B98" s="44"/>
      <x:c r="C98" s="44"/>
      <x:c r="D98" s="44"/>
      <x:c r="E98" s="44"/>
      <x:c r="F98" s="44"/>
      <x:c r="G98" s="44"/>
      <x:c r="H98" s="44"/>
      <x:c r="I98" s="44"/>
      <x:c r="J98" s="44"/>
      <x:c r="K98" s="44"/>
      <x:c r="L98" s="45"/>
      <x:c r="M98" s="45"/>
      <x:c r="N98" s="45"/>
      <x:c r="O98" s="44"/>
      <x:c r="P98" s="44"/>
      <x:c r="Q98" s="44"/>
      <x:c r="R98" s="44"/>
      <x:c r="S98" s="44"/>
      <x:c r="T98" s="44"/>
      <x:c r="U98" s="44"/>
      <x:c r="V98" s="44"/>
      <x:c r="W98" s="44"/>
      <x:c r="X98" s="44"/>
      <x:c r="Y98" s="44"/>
      <x:c r="Z98" s="44"/>
      <x:c r="AA98" s="46"/>
      <x:c r="AB98" s="47"/>
      <x:c r="AC98" s="47"/>
      <x:c r="AD98" s="48" t="str">
        <x:f>IF($A98="","",IF(COUNTA(AB98:AC98)=0,"",SUM(AB98:AC98)))</x:f>
      </x:c>
      <x:c r="AE98" s="49"/>
      <x:c r="AF98" s="49"/>
      <x:c r="AG98" s="49"/>
      <x:c r="AH98" s="49"/>
      <x:c r="AI98" s="49"/>
      <x:c r="AJ98" s="50"/>
      <x:c r="AK98" s="51" t="str">
        <x:f>IF($A98="","",COUNTA(B98,C98,D98,F98,G98,H98,I98,J98,L98,M98,N98,P98,R98,V98,W98,AA98)/16)</x:f>
      </x:c>
      <x:c r="AL98" s="52" t="str">
        <x:f>IF($A98="","",IF(OR(AND(ISNUMBER(L98),L98&lt;=0),AND(ISNUMBER(M98),M98&lt;=0),AND(ISNUMBER(N98),N98&lt;=0),AND(ISNUMBER(M98),ISNUMBER(N98),N98&lt;M98),AND(ISNUMBER(H98),ISNUMBER(I98),I98&lt;H98),AND(H98&lt;&gt;"",H98=0),AND(I98&lt;&gt;"",I98=0)),"REVISAR DADOS",""))</x:f>
      </x:c>
      <x:c r="AM98" s="49"/>
      <x:c r="AN98" s="49"/>
      <x:c r="AO98" s="49"/>
      <x:c r="AP98" s="50"/>
      <x:c r="AQ98" s="53"/>
      <x:c r="AR98" s="48" t="str">
        <x:f>IF($A98="","",IF(AQ98="","",AQ98-IF(ISNUMBER(AD98),AD98,0)))</x:f>
      </x:c>
      <x:c r="AS98" s="49"/>
      <x:c r="AT98" s="49"/>
    </x:row>
    <x:row r="99" ht="21" customHeight="1">
      <x:c r="A99" s="44"/>
      <x:c r="B99" s="44"/>
      <x:c r="C99" s="44"/>
      <x:c r="D99" s="44"/>
      <x:c r="E99" s="44"/>
      <x:c r="F99" s="44"/>
      <x:c r="G99" s="44"/>
      <x:c r="H99" s="44"/>
      <x:c r="I99" s="44"/>
      <x:c r="J99" s="44"/>
      <x:c r="K99" s="44"/>
      <x:c r="L99" s="45"/>
      <x:c r="M99" s="45"/>
      <x:c r="N99" s="45"/>
      <x:c r="O99" s="44"/>
      <x:c r="P99" s="44"/>
      <x:c r="Q99" s="44"/>
      <x:c r="R99" s="44"/>
      <x:c r="S99" s="44"/>
      <x:c r="T99" s="44"/>
      <x:c r="U99" s="44"/>
      <x:c r="V99" s="44"/>
      <x:c r="W99" s="44"/>
      <x:c r="X99" s="44"/>
      <x:c r="Y99" s="44"/>
      <x:c r="Z99" s="44"/>
      <x:c r="AA99" s="46"/>
      <x:c r="AB99" s="47"/>
      <x:c r="AC99" s="47"/>
      <x:c r="AD99" s="48" t="str">
        <x:f>IF($A99="","",IF(COUNTA(AB99:AC99)=0,"",SUM(AB99:AC99)))</x:f>
      </x:c>
      <x:c r="AE99" s="49"/>
      <x:c r="AF99" s="49"/>
      <x:c r="AG99" s="49"/>
      <x:c r="AH99" s="49"/>
      <x:c r="AI99" s="49"/>
      <x:c r="AJ99" s="50"/>
      <x:c r="AK99" s="51" t="str">
        <x:f>IF($A99="","",COUNTA(B99,C99,D99,F99,G99,H99,I99,J99,L99,M99,N99,P99,R99,V99,W99,AA99)/16)</x:f>
      </x:c>
      <x:c r="AL99" s="52" t="str">
        <x:f>IF($A99="","",IF(OR(AND(ISNUMBER(L99),L99&lt;=0),AND(ISNUMBER(M99),M99&lt;=0),AND(ISNUMBER(N99),N99&lt;=0),AND(ISNUMBER(M99),ISNUMBER(N99),N99&lt;M99),AND(ISNUMBER(H99),ISNUMBER(I99),I99&lt;H99),AND(H99&lt;&gt;"",H99=0),AND(I99&lt;&gt;"",I99=0)),"REVISAR DADOS",""))</x:f>
      </x:c>
      <x:c r="AM99" s="49"/>
      <x:c r="AN99" s="49"/>
      <x:c r="AO99" s="49"/>
      <x:c r="AP99" s="50"/>
      <x:c r="AQ99" s="53"/>
      <x:c r="AR99" s="48" t="str">
        <x:f>IF($A99="","",IF(AQ99="","",AQ99-IF(ISNUMBER(AD99),AD99,0)))</x:f>
      </x:c>
      <x:c r="AS99" s="49"/>
      <x:c r="AT99" s="49"/>
    </x:row>
    <x:row r="100" ht="21" customHeight="1">
      <x:c r="A100" s="44"/>
      <x:c r="B100" s="44"/>
      <x:c r="C100" s="44"/>
      <x:c r="D100" s="44"/>
      <x:c r="E100" s="44"/>
      <x:c r="F100" s="44"/>
      <x:c r="G100" s="44"/>
      <x:c r="H100" s="44"/>
      <x:c r="I100" s="44"/>
      <x:c r="J100" s="44"/>
      <x:c r="K100" s="44"/>
      <x:c r="L100" s="45"/>
      <x:c r="M100" s="45"/>
      <x:c r="N100" s="45"/>
      <x:c r="O100" s="44"/>
      <x:c r="P100" s="44"/>
      <x:c r="Q100" s="44"/>
      <x:c r="R100" s="44"/>
      <x:c r="S100" s="44"/>
      <x:c r="T100" s="44"/>
      <x:c r="U100" s="44"/>
      <x:c r="V100" s="44"/>
      <x:c r="W100" s="44"/>
      <x:c r="X100" s="44"/>
      <x:c r="Y100" s="44"/>
      <x:c r="Z100" s="44"/>
      <x:c r="AA100" s="46"/>
      <x:c r="AB100" s="47"/>
      <x:c r="AC100" s="47"/>
      <x:c r="AD100" s="48" t="str">
        <x:f>IF($A100="","",IF(COUNTA(AB100:AC100)=0,"",SUM(AB100:AC100)))</x:f>
      </x:c>
      <x:c r="AE100" s="49"/>
      <x:c r="AF100" s="49"/>
      <x:c r="AG100" s="49"/>
      <x:c r="AH100" s="49"/>
      <x:c r="AI100" s="49"/>
      <x:c r="AJ100" s="50"/>
      <x:c r="AK100" s="51" t="str">
        <x:f>IF($A100="","",COUNTA(B100,C100,D100,F100,G100,H100,I100,J100,L100,M100,N100,P100,R100,V100,W100,AA100)/16)</x:f>
      </x:c>
      <x:c r="AL100" s="52" t="str">
        <x:f>IF($A100="","",IF(OR(AND(ISNUMBER(L100),L100&lt;=0),AND(ISNUMBER(M100),M100&lt;=0),AND(ISNUMBER(N100),N100&lt;=0),AND(ISNUMBER(M100),ISNUMBER(N100),N100&lt;M100),AND(ISNUMBER(H100),ISNUMBER(I100),I100&lt;H100),AND(H100&lt;&gt;"",H100=0),AND(I100&lt;&gt;"",I100=0)),"REVISAR DADOS",""))</x:f>
      </x:c>
      <x:c r="AM100" s="49"/>
      <x:c r="AN100" s="49"/>
      <x:c r="AO100" s="49"/>
      <x:c r="AP100" s="50"/>
      <x:c r="AQ100" s="53"/>
      <x:c r="AR100" s="48" t="str">
        <x:f>IF($A100="","",IF(AQ100="","",AQ100-IF(ISNUMBER(AD100),AD100,0)))</x:f>
      </x:c>
      <x:c r="AS100" s="49"/>
      <x:c r="AT100" s="49"/>
    </x:row>
    <x:row r="101" ht="21" customHeight="1">
      <x:c r="A101" s="44"/>
      <x:c r="B101" s="44"/>
      <x:c r="C101" s="44"/>
      <x:c r="D101" s="44"/>
      <x:c r="E101" s="44"/>
      <x:c r="F101" s="44"/>
      <x:c r="G101" s="44"/>
      <x:c r="H101" s="44"/>
      <x:c r="I101" s="44"/>
      <x:c r="J101" s="44"/>
      <x:c r="K101" s="44"/>
      <x:c r="L101" s="45"/>
      <x:c r="M101" s="45"/>
      <x:c r="N101" s="45"/>
      <x:c r="O101" s="44"/>
      <x:c r="P101" s="44"/>
      <x:c r="Q101" s="44"/>
      <x:c r="R101" s="44"/>
      <x:c r="S101" s="44"/>
      <x:c r="T101" s="44"/>
      <x:c r="U101" s="44"/>
      <x:c r="V101" s="44"/>
      <x:c r="W101" s="44"/>
      <x:c r="X101" s="44"/>
      <x:c r="Y101" s="44"/>
      <x:c r="Z101" s="44"/>
      <x:c r="AA101" s="46"/>
      <x:c r="AB101" s="47"/>
      <x:c r="AC101" s="47"/>
      <x:c r="AD101" s="48" t="str">
        <x:f>IF($A101="","",IF(COUNTA(AB101:AC101)=0,"",SUM(AB101:AC101)))</x:f>
      </x:c>
      <x:c r="AE101" s="49"/>
      <x:c r="AF101" s="49"/>
      <x:c r="AG101" s="49"/>
      <x:c r="AH101" s="49"/>
      <x:c r="AI101" s="49"/>
      <x:c r="AJ101" s="50"/>
      <x:c r="AK101" s="51" t="str">
        <x:f>IF($A101="","",COUNTA(B101,C101,D101,F101,G101,H101,I101,J101,L101,M101,N101,P101,R101,V101,W101,AA101)/16)</x:f>
      </x:c>
      <x:c r="AL101" s="52" t="str">
        <x:f>IF($A101="","",IF(OR(AND(ISNUMBER(L101),L101&lt;=0),AND(ISNUMBER(M101),M101&lt;=0),AND(ISNUMBER(N101),N101&lt;=0),AND(ISNUMBER(M101),ISNUMBER(N101),N101&lt;M101),AND(ISNUMBER(H101),ISNUMBER(I101),I101&lt;H101),AND(H101&lt;&gt;"",H101=0),AND(I101&lt;&gt;"",I101=0)),"REVISAR DADOS",""))</x:f>
      </x:c>
      <x:c r="AM101" s="49"/>
      <x:c r="AN101" s="49"/>
      <x:c r="AO101" s="49"/>
      <x:c r="AP101" s="50"/>
      <x:c r="AQ101" s="53"/>
      <x:c r="AR101" s="48" t="str">
        <x:f>IF($A101="","",IF(AQ101="","",AQ101-IF(ISNUMBER(AD101),AD101,0)))</x:f>
      </x:c>
      <x:c r="AS101" s="49"/>
      <x:c r="AT101" s="49"/>
    </x:row>
    <x:row r="102" ht="21" customHeight="1">
      <x:c r="A102" s="44"/>
      <x:c r="B102" s="44"/>
      <x:c r="C102" s="44"/>
      <x:c r="D102" s="44"/>
      <x:c r="E102" s="44"/>
      <x:c r="F102" s="44"/>
      <x:c r="G102" s="44"/>
      <x:c r="H102" s="44"/>
      <x:c r="I102" s="44"/>
      <x:c r="J102" s="44"/>
      <x:c r="K102" s="44"/>
      <x:c r="L102" s="45"/>
      <x:c r="M102" s="45"/>
      <x:c r="N102" s="45"/>
      <x:c r="O102" s="44"/>
      <x:c r="P102" s="44"/>
      <x:c r="Q102" s="44"/>
      <x:c r="R102" s="44"/>
      <x:c r="S102" s="44"/>
      <x:c r="T102" s="44"/>
      <x:c r="U102" s="44"/>
      <x:c r="V102" s="44"/>
      <x:c r="W102" s="44"/>
      <x:c r="X102" s="44"/>
      <x:c r="Y102" s="44"/>
      <x:c r="Z102" s="44"/>
      <x:c r="AA102" s="46"/>
      <x:c r="AB102" s="47"/>
      <x:c r="AC102" s="47"/>
      <x:c r="AD102" s="48" t="str">
        <x:f>IF($A102="","",IF(COUNTA(AB102:AC102)=0,"",SUM(AB102:AC102)))</x:f>
      </x:c>
      <x:c r="AE102" s="49"/>
      <x:c r="AF102" s="49"/>
      <x:c r="AG102" s="49"/>
      <x:c r="AH102" s="49"/>
      <x:c r="AI102" s="49"/>
      <x:c r="AJ102" s="50"/>
      <x:c r="AK102" s="51" t="str">
        <x:f>IF($A102="","",COUNTA(B102,C102,D102,F102,G102,H102,I102,J102,L102,M102,N102,P102,R102,V102,W102,AA102)/16)</x:f>
      </x:c>
      <x:c r="AL102" s="52" t="str">
        <x:f>IF($A102="","",IF(OR(AND(ISNUMBER(L102),L102&lt;=0),AND(ISNUMBER(M102),M102&lt;=0),AND(ISNUMBER(N102),N102&lt;=0),AND(ISNUMBER(M102),ISNUMBER(N102),N102&lt;M102),AND(ISNUMBER(H102),ISNUMBER(I102),I102&lt;H102),AND(H102&lt;&gt;"",H102=0),AND(I102&lt;&gt;"",I102=0)),"REVISAR DADOS",""))</x:f>
      </x:c>
      <x:c r="AM102" s="49"/>
      <x:c r="AN102" s="49"/>
      <x:c r="AO102" s="49"/>
      <x:c r="AP102" s="50"/>
      <x:c r="AQ102" s="53"/>
      <x:c r="AR102" s="48" t="str">
        <x:f>IF($A102="","",IF(AQ102="","",AQ102-IF(ISNUMBER(AD102),AD102,0)))</x:f>
      </x:c>
      <x:c r="AS102" s="49"/>
      <x:c r="AT102" s="49"/>
    </x:row>
    <x:row r="103" ht="21" customHeight="1">
      <x:c r="A103" s="44"/>
      <x:c r="B103" s="44"/>
      <x:c r="C103" s="44"/>
      <x:c r="D103" s="44"/>
      <x:c r="E103" s="44"/>
      <x:c r="F103" s="44"/>
      <x:c r="G103" s="44"/>
      <x:c r="H103" s="44"/>
      <x:c r="I103" s="44"/>
      <x:c r="J103" s="44"/>
      <x:c r="K103" s="44"/>
      <x:c r="L103" s="45"/>
      <x:c r="M103" s="45"/>
      <x:c r="N103" s="45"/>
      <x:c r="O103" s="44"/>
      <x:c r="P103" s="44"/>
      <x:c r="Q103" s="44"/>
      <x:c r="R103" s="44"/>
      <x:c r="S103" s="44"/>
      <x:c r="T103" s="44"/>
      <x:c r="U103" s="44"/>
      <x:c r="V103" s="44"/>
      <x:c r="W103" s="44"/>
      <x:c r="X103" s="44"/>
      <x:c r="Y103" s="44"/>
      <x:c r="Z103" s="44"/>
      <x:c r="AA103" s="46"/>
      <x:c r="AB103" s="47"/>
      <x:c r="AC103" s="47"/>
      <x:c r="AD103" s="48" t="str">
        <x:f>IF($A103="","",IF(COUNTA(AB103:AC103)=0,"",SUM(AB103:AC103)))</x:f>
      </x:c>
      <x:c r="AE103" s="49"/>
      <x:c r="AF103" s="49"/>
      <x:c r="AG103" s="49"/>
      <x:c r="AH103" s="49"/>
      <x:c r="AI103" s="49"/>
      <x:c r="AJ103" s="50"/>
      <x:c r="AK103" s="51" t="str">
        <x:f>IF($A103="","",COUNTA(B103,C103,D103,F103,G103,H103,I103,J103,L103,M103,N103,P103,R103,V103,W103,AA103)/16)</x:f>
      </x:c>
      <x:c r="AL103" s="52" t="str">
        <x:f>IF($A103="","",IF(OR(AND(ISNUMBER(L103),L103&lt;=0),AND(ISNUMBER(M103),M103&lt;=0),AND(ISNUMBER(N103),N103&lt;=0),AND(ISNUMBER(M103),ISNUMBER(N103),N103&lt;M103),AND(ISNUMBER(H103),ISNUMBER(I103),I103&lt;H103),AND(H103&lt;&gt;"",H103=0),AND(I103&lt;&gt;"",I103=0)),"REVISAR DADOS",""))</x:f>
      </x:c>
      <x:c r="AM103" s="49"/>
      <x:c r="AN103" s="49"/>
      <x:c r="AO103" s="49"/>
      <x:c r="AP103" s="50"/>
      <x:c r="AQ103" s="53"/>
      <x:c r="AR103" s="48" t="str">
        <x:f>IF($A103="","",IF(AQ103="","",AQ103-IF(ISNUMBER(AD103),AD103,0)))</x:f>
      </x:c>
      <x:c r="AS103" s="49"/>
      <x:c r="AT103" s="49"/>
    </x:row>
    <x:row r="104" ht="21" customHeight="1">
      <x:c r="A104" s="44"/>
      <x:c r="B104" s="44"/>
      <x:c r="C104" s="44"/>
      <x:c r="D104" s="44"/>
      <x:c r="E104" s="44"/>
      <x:c r="F104" s="44"/>
      <x:c r="G104" s="44"/>
      <x:c r="H104" s="44"/>
      <x:c r="I104" s="44"/>
      <x:c r="J104" s="44"/>
      <x:c r="K104" s="44"/>
      <x:c r="L104" s="45"/>
      <x:c r="M104" s="45"/>
      <x:c r="N104" s="45"/>
      <x:c r="O104" s="44"/>
      <x:c r="P104" s="44"/>
      <x:c r="Q104" s="44"/>
      <x:c r="R104" s="44"/>
      <x:c r="S104" s="44"/>
      <x:c r="T104" s="44"/>
      <x:c r="U104" s="44"/>
      <x:c r="V104" s="44"/>
      <x:c r="W104" s="44"/>
      <x:c r="X104" s="44"/>
      <x:c r="Y104" s="44"/>
      <x:c r="Z104" s="44"/>
      <x:c r="AA104" s="46"/>
      <x:c r="AB104" s="47"/>
      <x:c r="AC104" s="47"/>
      <x:c r="AD104" s="48" t="str">
        <x:f>IF($A104="","",IF(COUNTA(AB104:AC104)=0,"",SUM(AB104:AC104)))</x:f>
      </x:c>
      <x:c r="AE104" s="49"/>
      <x:c r="AF104" s="49"/>
      <x:c r="AG104" s="49"/>
      <x:c r="AH104" s="49"/>
      <x:c r="AI104" s="49"/>
      <x:c r="AJ104" s="50"/>
      <x:c r="AK104" s="51" t="str">
        <x:f>IF($A104="","",COUNTA(B104,C104,D104,F104,G104,H104,I104,J104,L104,M104,N104,P104,R104,V104,W104,AA104)/16)</x:f>
      </x:c>
      <x:c r="AL104" s="52" t="str">
        <x:f>IF($A104="","",IF(OR(AND(ISNUMBER(L104),L104&lt;=0),AND(ISNUMBER(M104),M104&lt;=0),AND(ISNUMBER(N104),N104&lt;=0),AND(ISNUMBER(M104),ISNUMBER(N104),N104&lt;M104),AND(ISNUMBER(H104),ISNUMBER(I104),I104&lt;H104),AND(H104&lt;&gt;"",H104=0),AND(I104&lt;&gt;"",I104=0)),"REVISAR DADOS",""))</x:f>
      </x:c>
      <x:c r="AM104" s="49"/>
      <x:c r="AN104" s="49"/>
      <x:c r="AO104" s="49"/>
      <x:c r="AP104" s="50"/>
      <x:c r="AQ104" s="53"/>
      <x:c r="AR104" s="48" t="str">
        <x:f>IF($A104="","",IF(AQ104="","",AQ104-IF(ISNUMBER(AD104),AD104,0)))</x:f>
      </x:c>
      <x:c r="AS104" s="49"/>
      <x:c r="AT104" s="49"/>
    </x:row>
    <x:row r="105" ht="21" customHeight="1">
      <x:c r="A105" s="44"/>
      <x:c r="B105" s="44"/>
      <x:c r="C105" s="44"/>
      <x:c r="D105" s="44"/>
      <x:c r="E105" s="44"/>
      <x:c r="F105" s="44"/>
      <x:c r="G105" s="44"/>
      <x:c r="H105" s="44"/>
      <x:c r="I105" s="44"/>
      <x:c r="J105" s="44"/>
      <x:c r="K105" s="44"/>
      <x:c r="L105" s="45"/>
      <x:c r="M105" s="45"/>
      <x:c r="N105" s="45"/>
      <x:c r="O105" s="44"/>
      <x:c r="P105" s="44"/>
      <x:c r="Q105" s="44"/>
      <x:c r="R105" s="44"/>
      <x:c r="S105" s="44"/>
      <x:c r="T105" s="44"/>
      <x:c r="U105" s="44"/>
      <x:c r="V105" s="44"/>
      <x:c r="W105" s="44"/>
      <x:c r="X105" s="44"/>
      <x:c r="Y105" s="44"/>
      <x:c r="Z105" s="44"/>
      <x:c r="AA105" s="46"/>
      <x:c r="AB105" s="47"/>
      <x:c r="AC105" s="47"/>
      <x:c r="AD105" s="48" t="str">
        <x:f>IF($A105="","",IF(COUNTA(AB105:AC105)=0,"",SUM(AB105:AC105)))</x:f>
      </x:c>
      <x:c r="AE105" s="49"/>
      <x:c r="AF105" s="49"/>
      <x:c r="AG105" s="49"/>
      <x:c r="AH105" s="49"/>
      <x:c r="AI105" s="49"/>
      <x:c r="AJ105" s="50"/>
      <x:c r="AK105" s="51" t="str">
        <x:f>IF($A105="","",COUNTA(B105,C105,D105,F105,G105,H105,I105,J105,L105,M105,N105,P105,R105,V105,W105,AA105)/16)</x:f>
      </x:c>
      <x:c r="AL105" s="52" t="str">
        <x:f>IF($A105="","",IF(OR(AND(ISNUMBER(L105),L105&lt;=0),AND(ISNUMBER(M105),M105&lt;=0),AND(ISNUMBER(N105),N105&lt;=0),AND(ISNUMBER(M105),ISNUMBER(N105),N105&lt;M105),AND(ISNUMBER(H105),ISNUMBER(I105),I105&lt;H105),AND(H105&lt;&gt;"",H105=0),AND(I105&lt;&gt;"",I105=0)),"REVISAR DADOS",""))</x:f>
      </x:c>
      <x:c r="AM105" s="49"/>
      <x:c r="AN105" s="49"/>
      <x:c r="AO105" s="49"/>
      <x:c r="AP105" s="50"/>
      <x:c r="AQ105" s="53"/>
      <x:c r="AR105" s="48" t="str">
        <x:f>IF($A105="","",IF(AQ105="","",AQ105-IF(ISNUMBER(AD105),AD105,0)))</x:f>
      </x:c>
      <x:c r="AS105" s="49"/>
      <x:c r="AT105" s="49"/>
    </x:row>
    <x:row r="106" ht="21" customHeight="1">
      <x:c r="A106" s="44"/>
      <x:c r="B106" s="44"/>
      <x:c r="C106" s="44"/>
      <x:c r="D106" s="44"/>
      <x:c r="E106" s="44"/>
      <x:c r="F106" s="44"/>
      <x:c r="G106" s="44"/>
      <x:c r="H106" s="44"/>
      <x:c r="I106" s="44"/>
      <x:c r="J106" s="44"/>
      <x:c r="K106" s="44"/>
      <x:c r="L106" s="45"/>
      <x:c r="M106" s="45"/>
      <x:c r="N106" s="45"/>
      <x:c r="O106" s="44"/>
      <x:c r="P106" s="44"/>
      <x:c r="Q106" s="44"/>
      <x:c r="R106" s="44"/>
      <x:c r="S106" s="44"/>
      <x:c r="T106" s="44"/>
      <x:c r="U106" s="44"/>
      <x:c r="V106" s="44"/>
      <x:c r="W106" s="44"/>
      <x:c r="X106" s="44"/>
      <x:c r="Y106" s="44"/>
      <x:c r="Z106" s="44"/>
      <x:c r="AA106" s="46"/>
      <x:c r="AB106" s="47"/>
      <x:c r="AC106" s="47"/>
      <x:c r="AD106" s="48" t="str">
        <x:f>IF($A106="","",IF(COUNTA(AB106:AC106)=0,"",SUM(AB106:AC106)))</x:f>
      </x:c>
      <x:c r="AE106" s="49"/>
      <x:c r="AF106" s="49"/>
      <x:c r="AG106" s="49"/>
      <x:c r="AH106" s="49"/>
      <x:c r="AI106" s="49"/>
      <x:c r="AJ106" s="50"/>
      <x:c r="AK106" s="51" t="str">
        <x:f>IF($A106="","",COUNTA(B106,C106,D106,F106,G106,H106,I106,J106,L106,M106,N106,P106,R106,V106,W106,AA106)/16)</x:f>
      </x:c>
      <x:c r="AL106" s="52" t="str">
        <x:f>IF($A106="","",IF(OR(AND(ISNUMBER(L106),L106&lt;=0),AND(ISNUMBER(M106),M106&lt;=0),AND(ISNUMBER(N106),N106&lt;=0),AND(ISNUMBER(M106),ISNUMBER(N106),N106&lt;M106),AND(ISNUMBER(H106),ISNUMBER(I106),I106&lt;H106),AND(H106&lt;&gt;"",H106=0),AND(I106&lt;&gt;"",I106=0)),"REVISAR DADOS",""))</x:f>
      </x:c>
      <x:c r="AM106" s="49"/>
      <x:c r="AN106" s="49"/>
      <x:c r="AO106" s="49"/>
      <x:c r="AP106" s="50"/>
      <x:c r="AQ106" s="53"/>
      <x:c r="AR106" s="48" t="str">
        <x:f>IF($A106="","",IF(AQ106="","",AQ106-IF(ISNUMBER(AD106),AD106,0)))</x:f>
      </x:c>
      <x:c r="AS106" s="49"/>
      <x:c r="AT106" s="49"/>
    </x:row>
    <x:row r="107" ht="21" customHeight="1">
      <x:c r="A107" s="44"/>
      <x:c r="B107" s="44"/>
      <x:c r="C107" s="44"/>
      <x:c r="D107" s="44"/>
      <x:c r="E107" s="44"/>
      <x:c r="F107" s="44"/>
      <x:c r="G107" s="44"/>
      <x:c r="H107" s="44"/>
      <x:c r="I107" s="44"/>
      <x:c r="J107" s="44"/>
      <x:c r="K107" s="44"/>
      <x:c r="L107" s="45"/>
      <x:c r="M107" s="45"/>
      <x:c r="N107" s="45"/>
      <x:c r="O107" s="44"/>
      <x:c r="P107" s="44"/>
      <x:c r="Q107" s="44"/>
      <x:c r="R107" s="44"/>
      <x:c r="S107" s="44"/>
      <x:c r="T107" s="44"/>
      <x:c r="U107" s="44"/>
      <x:c r="V107" s="44"/>
      <x:c r="W107" s="44"/>
      <x:c r="X107" s="44"/>
      <x:c r="Y107" s="44"/>
      <x:c r="Z107" s="44"/>
      <x:c r="AA107" s="46"/>
      <x:c r="AB107" s="47"/>
      <x:c r="AC107" s="47"/>
      <x:c r="AD107" s="48" t="str">
        <x:f>IF($A107="","",IF(COUNTA(AB107:AC107)=0,"",SUM(AB107:AC107)))</x:f>
      </x:c>
      <x:c r="AE107" s="49"/>
      <x:c r="AF107" s="49"/>
      <x:c r="AG107" s="49"/>
      <x:c r="AH107" s="49"/>
      <x:c r="AI107" s="49"/>
      <x:c r="AJ107" s="50"/>
      <x:c r="AK107" s="51" t="str">
        <x:f>IF($A107="","",COUNTA(B107,C107,D107,F107,G107,H107,I107,J107,L107,M107,N107,P107,R107,V107,W107,AA107)/16)</x:f>
      </x:c>
      <x:c r="AL107" s="52" t="str">
        <x:f>IF($A107="","",IF(OR(AND(ISNUMBER(L107),L107&lt;=0),AND(ISNUMBER(M107),M107&lt;=0),AND(ISNUMBER(N107),N107&lt;=0),AND(ISNUMBER(M107),ISNUMBER(N107),N107&lt;M107),AND(ISNUMBER(H107),ISNUMBER(I107),I107&lt;H107),AND(H107&lt;&gt;"",H107=0),AND(I107&lt;&gt;"",I107=0)),"REVISAR DADOS",""))</x:f>
      </x:c>
      <x:c r="AM107" s="49"/>
      <x:c r="AN107" s="49"/>
      <x:c r="AO107" s="49"/>
      <x:c r="AP107" s="50"/>
      <x:c r="AQ107" s="53"/>
      <x:c r="AR107" s="48" t="str">
        <x:f>IF($A107="","",IF(AQ107="","",AQ107-IF(ISNUMBER(AD107),AD107,0)))</x:f>
      </x:c>
      <x:c r="AS107" s="49"/>
      <x:c r="AT107" s="49"/>
    </x:row>
    <x:row r="108" ht="21" customHeight="1">
      <x:c r="A108" s="44"/>
      <x:c r="B108" s="44"/>
      <x:c r="C108" s="44"/>
      <x:c r="D108" s="44"/>
      <x:c r="E108" s="44"/>
      <x:c r="F108" s="44"/>
      <x:c r="G108" s="44"/>
      <x:c r="H108" s="44"/>
      <x:c r="I108" s="44"/>
      <x:c r="J108" s="44"/>
      <x:c r="K108" s="44"/>
      <x:c r="L108" s="45"/>
      <x:c r="M108" s="45"/>
      <x:c r="N108" s="45"/>
      <x:c r="O108" s="44"/>
      <x:c r="P108" s="44"/>
      <x:c r="Q108" s="44"/>
      <x:c r="R108" s="44"/>
      <x:c r="S108" s="44"/>
      <x:c r="T108" s="44"/>
      <x:c r="U108" s="44"/>
      <x:c r="V108" s="44"/>
      <x:c r="W108" s="44"/>
      <x:c r="X108" s="44"/>
      <x:c r="Y108" s="44"/>
      <x:c r="Z108" s="44"/>
      <x:c r="AA108" s="46"/>
      <x:c r="AB108" s="47"/>
      <x:c r="AC108" s="47"/>
      <x:c r="AD108" s="48" t="str">
        <x:f>IF($A108="","",IF(COUNTA(AB108:AC108)=0,"",SUM(AB108:AC108)))</x:f>
      </x:c>
      <x:c r="AE108" s="49"/>
      <x:c r="AF108" s="49"/>
      <x:c r="AG108" s="49"/>
      <x:c r="AH108" s="49"/>
      <x:c r="AI108" s="49"/>
      <x:c r="AJ108" s="50"/>
      <x:c r="AK108" s="51" t="str">
        <x:f>IF($A108="","",COUNTA(B108,C108,D108,F108,G108,H108,I108,J108,L108,M108,N108,P108,R108,V108,W108,AA108)/16)</x:f>
      </x:c>
      <x:c r="AL108" s="52" t="str">
        <x:f>IF($A108="","",IF(OR(AND(ISNUMBER(L108),L108&lt;=0),AND(ISNUMBER(M108),M108&lt;=0),AND(ISNUMBER(N108),N108&lt;=0),AND(ISNUMBER(M108),ISNUMBER(N108),N108&lt;M108),AND(ISNUMBER(H108),ISNUMBER(I108),I108&lt;H108),AND(H108&lt;&gt;"",H108=0),AND(I108&lt;&gt;"",I108=0)),"REVISAR DADOS",""))</x:f>
      </x:c>
      <x:c r="AM108" s="49"/>
      <x:c r="AN108" s="49"/>
      <x:c r="AO108" s="49"/>
      <x:c r="AP108" s="50"/>
      <x:c r="AQ108" s="53"/>
      <x:c r="AR108" s="48" t="str">
        <x:f>IF($A108="","",IF(AQ108="","",AQ108-IF(ISNUMBER(AD108),AD108,0)))</x:f>
      </x:c>
      <x:c r="AS108" s="49"/>
      <x:c r="AT108" s="49"/>
    </x:row>
    <x:row r="109" ht="21" customHeight="1">
      <x:c r="A109" s="44"/>
      <x:c r="B109" s="44"/>
      <x:c r="C109" s="44"/>
      <x:c r="D109" s="44"/>
      <x:c r="E109" s="44"/>
      <x:c r="F109" s="44"/>
      <x:c r="G109" s="44"/>
      <x:c r="H109" s="44"/>
      <x:c r="I109" s="44"/>
      <x:c r="J109" s="44"/>
      <x:c r="K109" s="44"/>
      <x:c r="L109" s="45"/>
      <x:c r="M109" s="45"/>
      <x:c r="N109" s="45"/>
      <x:c r="O109" s="44"/>
      <x:c r="P109" s="44"/>
      <x:c r="Q109" s="44"/>
      <x:c r="R109" s="44"/>
      <x:c r="S109" s="44"/>
      <x:c r="T109" s="44"/>
      <x:c r="U109" s="44"/>
      <x:c r="V109" s="44"/>
      <x:c r="W109" s="44"/>
      <x:c r="X109" s="44"/>
      <x:c r="Y109" s="44"/>
      <x:c r="Z109" s="44"/>
      <x:c r="AA109" s="46"/>
      <x:c r="AB109" s="47"/>
      <x:c r="AC109" s="47"/>
      <x:c r="AD109" s="48" t="str">
        <x:f>IF($A109="","",IF(COUNTA(AB109:AC109)=0,"",SUM(AB109:AC109)))</x:f>
      </x:c>
      <x:c r="AE109" s="49"/>
      <x:c r="AF109" s="49"/>
      <x:c r="AG109" s="49"/>
      <x:c r="AH109" s="49"/>
      <x:c r="AI109" s="49"/>
      <x:c r="AJ109" s="50"/>
      <x:c r="AK109" s="51" t="str">
        <x:f>IF($A109="","",COUNTA(B109,C109,D109,F109,G109,H109,I109,J109,L109,M109,N109,P109,R109,V109,W109,AA109)/16)</x:f>
      </x:c>
      <x:c r="AL109" s="52" t="str">
        <x:f>IF($A109="","",IF(OR(AND(ISNUMBER(L109),L109&lt;=0),AND(ISNUMBER(M109),M109&lt;=0),AND(ISNUMBER(N109),N109&lt;=0),AND(ISNUMBER(M109),ISNUMBER(N109),N109&lt;M109),AND(ISNUMBER(H109),ISNUMBER(I109),I109&lt;H109),AND(H109&lt;&gt;"",H109=0),AND(I109&lt;&gt;"",I109=0)),"REVISAR DADOS",""))</x:f>
      </x:c>
      <x:c r="AM109" s="49"/>
      <x:c r="AN109" s="49"/>
      <x:c r="AO109" s="49"/>
      <x:c r="AP109" s="50"/>
      <x:c r="AQ109" s="53"/>
      <x:c r="AR109" s="48" t="str">
        <x:f>IF($A109="","",IF(AQ109="","",AQ109-IF(ISNUMBER(AD109),AD109,0)))</x:f>
      </x:c>
      <x:c r="AS109" s="49"/>
      <x:c r="AT109" s="49"/>
    </x:row>
    <x:row r="110" ht="21" customHeight="1">
      <x:c r="A110" s="44"/>
      <x:c r="B110" s="44"/>
      <x:c r="C110" s="44"/>
      <x:c r="D110" s="44"/>
      <x:c r="E110" s="44"/>
      <x:c r="F110" s="44"/>
      <x:c r="G110" s="44"/>
      <x:c r="H110" s="44"/>
      <x:c r="I110" s="44"/>
      <x:c r="J110" s="44"/>
      <x:c r="K110" s="44"/>
      <x:c r="L110" s="45"/>
      <x:c r="M110" s="45"/>
      <x:c r="N110" s="45"/>
      <x:c r="O110" s="44"/>
      <x:c r="P110" s="44"/>
      <x:c r="Q110" s="44"/>
      <x:c r="R110" s="44"/>
      <x:c r="S110" s="44"/>
      <x:c r="T110" s="44"/>
      <x:c r="U110" s="44"/>
      <x:c r="V110" s="44"/>
      <x:c r="W110" s="44"/>
      <x:c r="X110" s="44"/>
      <x:c r="Y110" s="44"/>
      <x:c r="Z110" s="44"/>
      <x:c r="AA110" s="46"/>
      <x:c r="AB110" s="47"/>
      <x:c r="AC110" s="47"/>
      <x:c r="AD110" s="48" t="str">
        <x:f>IF($A110="","",IF(COUNTA(AB110:AC110)=0,"",SUM(AB110:AC110)))</x:f>
      </x:c>
      <x:c r="AE110" s="49"/>
      <x:c r="AF110" s="49"/>
      <x:c r="AG110" s="49"/>
      <x:c r="AH110" s="49"/>
      <x:c r="AI110" s="49"/>
      <x:c r="AJ110" s="50"/>
      <x:c r="AK110" s="51" t="str">
        <x:f>IF($A110="","",COUNTA(B110,C110,D110,F110,G110,H110,I110,J110,L110,M110,N110,P110,R110,V110,W110,AA110)/16)</x:f>
      </x:c>
      <x:c r="AL110" s="52" t="str">
        <x:f>IF($A110="","",IF(OR(AND(ISNUMBER(L110),L110&lt;=0),AND(ISNUMBER(M110),M110&lt;=0),AND(ISNUMBER(N110),N110&lt;=0),AND(ISNUMBER(M110),ISNUMBER(N110),N110&lt;M110),AND(ISNUMBER(H110),ISNUMBER(I110),I110&lt;H110),AND(H110&lt;&gt;"",H110=0),AND(I110&lt;&gt;"",I110=0)),"REVISAR DADOS",""))</x:f>
      </x:c>
      <x:c r="AM110" s="49"/>
      <x:c r="AN110" s="49"/>
      <x:c r="AO110" s="49"/>
      <x:c r="AP110" s="50"/>
      <x:c r="AQ110" s="53"/>
      <x:c r="AR110" s="48" t="str">
        <x:f>IF($A110="","",IF(AQ110="","",AQ110-IF(ISNUMBER(AD110),AD110,0)))</x:f>
      </x:c>
      <x:c r="AS110" s="49"/>
      <x:c r="AT110" s="49"/>
    </x:row>
    <x:row r="111" ht="21" customHeight="1">
      <x:c r="A111" s="44"/>
      <x:c r="B111" s="44"/>
      <x:c r="C111" s="44"/>
      <x:c r="D111" s="44"/>
      <x:c r="E111" s="44"/>
      <x:c r="F111" s="44"/>
      <x:c r="G111" s="44"/>
      <x:c r="H111" s="44"/>
      <x:c r="I111" s="44"/>
      <x:c r="J111" s="44"/>
      <x:c r="K111" s="44"/>
      <x:c r="L111" s="45"/>
      <x:c r="M111" s="45"/>
      <x:c r="N111" s="45"/>
      <x:c r="O111" s="44"/>
      <x:c r="P111" s="44"/>
      <x:c r="Q111" s="44"/>
      <x:c r="R111" s="44"/>
      <x:c r="S111" s="44"/>
      <x:c r="T111" s="44"/>
      <x:c r="U111" s="44"/>
      <x:c r="V111" s="44"/>
      <x:c r="W111" s="44"/>
      <x:c r="X111" s="44"/>
      <x:c r="Y111" s="44"/>
      <x:c r="Z111" s="44"/>
      <x:c r="AA111" s="46"/>
      <x:c r="AB111" s="47"/>
      <x:c r="AC111" s="47"/>
      <x:c r="AD111" s="48" t="str">
        <x:f>IF($A111="","",IF(COUNTA(AB111:AC111)=0,"",SUM(AB111:AC111)))</x:f>
      </x:c>
      <x:c r="AE111" s="49"/>
      <x:c r="AF111" s="49"/>
      <x:c r="AG111" s="49"/>
      <x:c r="AH111" s="49"/>
      <x:c r="AI111" s="49"/>
      <x:c r="AJ111" s="50"/>
      <x:c r="AK111" s="51" t="str">
        <x:f>IF($A111="","",COUNTA(B111,C111,D111,F111,G111,H111,I111,J111,L111,M111,N111,P111,R111,V111,W111,AA111)/16)</x:f>
      </x:c>
      <x:c r="AL111" s="52" t="str">
        <x:f>IF($A111="","",IF(OR(AND(ISNUMBER(L111),L111&lt;=0),AND(ISNUMBER(M111),M111&lt;=0),AND(ISNUMBER(N111),N111&lt;=0),AND(ISNUMBER(M111),ISNUMBER(N111),N111&lt;M111),AND(ISNUMBER(H111),ISNUMBER(I111),I111&lt;H111),AND(H111&lt;&gt;"",H111=0),AND(I111&lt;&gt;"",I111=0)),"REVISAR DADOS",""))</x:f>
      </x:c>
      <x:c r="AM111" s="49"/>
      <x:c r="AN111" s="49"/>
      <x:c r="AO111" s="49"/>
      <x:c r="AP111" s="50"/>
      <x:c r="AQ111" s="53"/>
      <x:c r="AR111" s="48" t="str">
        <x:f>IF($A111="","",IF(AQ111="","",AQ111-IF(ISNUMBER(AD111),AD111,0)))</x:f>
      </x:c>
      <x:c r="AS111" s="49"/>
      <x:c r="AT111" s="49"/>
    </x:row>
    <x:row r="112" ht="21" customHeight="1">
      <x:c r="A112" s="44"/>
      <x:c r="B112" s="44"/>
      <x:c r="C112" s="44"/>
      <x:c r="D112" s="44"/>
      <x:c r="E112" s="44"/>
      <x:c r="F112" s="44"/>
      <x:c r="G112" s="44"/>
      <x:c r="H112" s="44"/>
      <x:c r="I112" s="44"/>
      <x:c r="J112" s="44"/>
      <x:c r="K112" s="44"/>
      <x:c r="L112" s="45"/>
      <x:c r="M112" s="45"/>
      <x:c r="N112" s="45"/>
      <x:c r="O112" s="44"/>
      <x:c r="P112" s="44"/>
      <x:c r="Q112" s="44"/>
      <x:c r="R112" s="44"/>
      <x:c r="S112" s="44"/>
      <x:c r="T112" s="44"/>
      <x:c r="U112" s="44"/>
      <x:c r="V112" s="44"/>
      <x:c r="W112" s="44"/>
      <x:c r="X112" s="44"/>
      <x:c r="Y112" s="44"/>
      <x:c r="Z112" s="44"/>
      <x:c r="AA112" s="46"/>
      <x:c r="AB112" s="47"/>
      <x:c r="AC112" s="47"/>
      <x:c r="AD112" s="48" t="str">
        <x:f>IF($A112="","",IF(COUNTA(AB112:AC112)=0,"",SUM(AB112:AC112)))</x:f>
      </x:c>
      <x:c r="AE112" s="49"/>
      <x:c r="AF112" s="49"/>
      <x:c r="AG112" s="49"/>
      <x:c r="AH112" s="49"/>
      <x:c r="AI112" s="49"/>
      <x:c r="AJ112" s="50"/>
      <x:c r="AK112" s="51" t="str">
        <x:f>IF($A112="","",COUNTA(B112,C112,D112,F112,G112,H112,I112,J112,L112,M112,N112,P112,R112,V112,W112,AA112)/16)</x:f>
      </x:c>
      <x:c r="AL112" s="52" t="str">
        <x:f>IF($A112="","",IF(OR(AND(ISNUMBER(L112),L112&lt;=0),AND(ISNUMBER(M112),M112&lt;=0),AND(ISNUMBER(N112),N112&lt;=0),AND(ISNUMBER(M112),ISNUMBER(N112),N112&lt;M112),AND(ISNUMBER(H112),ISNUMBER(I112),I112&lt;H112),AND(H112&lt;&gt;"",H112=0),AND(I112&lt;&gt;"",I112=0)),"REVISAR DADOS",""))</x:f>
      </x:c>
      <x:c r="AM112" s="49"/>
      <x:c r="AN112" s="49"/>
      <x:c r="AO112" s="49"/>
      <x:c r="AP112" s="50"/>
      <x:c r="AQ112" s="53"/>
      <x:c r="AR112" s="48" t="str">
        <x:f>IF($A112="","",IF(AQ112="","",AQ112-IF(ISNUMBER(AD112),AD112,0)))</x:f>
      </x:c>
      <x:c r="AS112" s="49"/>
      <x:c r="AT112" s="49"/>
    </x:row>
    <x:row r="113" ht="21" customHeight="1">
      <x:c r="A113" s="44"/>
      <x:c r="B113" s="44"/>
      <x:c r="C113" s="44"/>
      <x:c r="D113" s="44"/>
      <x:c r="E113" s="44"/>
      <x:c r="F113" s="44"/>
      <x:c r="G113" s="44"/>
      <x:c r="H113" s="44"/>
      <x:c r="I113" s="44"/>
      <x:c r="J113" s="44"/>
      <x:c r="K113" s="44"/>
      <x:c r="L113" s="45"/>
      <x:c r="M113" s="45"/>
      <x:c r="N113" s="45"/>
      <x:c r="O113" s="44"/>
      <x:c r="P113" s="44"/>
      <x:c r="Q113" s="44"/>
      <x:c r="R113" s="44"/>
      <x:c r="S113" s="44"/>
      <x:c r="T113" s="44"/>
      <x:c r="U113" s="44"/>
      <x:c r="V113" s="44"/>
      <x:c r="W113" s="44"/>
      <x:c r="X113" s="44"/>
      <x:c r="Y113" s="44"/>
      <x:c r="Z113" s="44"/>
      <x:c r="AA113" s="46"/>
      <x:c r="AB113" s="47"/>
      <x:c r="AC113" s="47"/>
      <x:c r="AD113" s="48" t="str">
        <x:f>IF($A113="","",IF(COUNTA(AB113:AC113)=0,"",SUM(AB113:AC113)))</x:f>
      </x:c>
      <x:c r="AE113" s="49"/>
      <x:c r="AF113" s="49"/>
      <x:c r="AG113" s="49"/>
      <x:c r="AH113" s="49"/>
      <x:c r="AI113" s="49"/>
      <x:c r="AJ113" s="50"/>
      <x:c r="AK113" s="51" t="str">
        <x:f>IF($A113="","",COUNTA(B113,C113,D113,F113,G113,H113,I113,J113,L113,M113,N113,P113,R113,V113,W113,AA113)/16)</x:f>
      </x:c>
      <x:c r="AL113" s="52" t="str">
        <x:f>IF($A113="","",IF(OR(AND(ISNUMBER(L113),L113&lt;=0),AND(ISNUMBER(M113),M113&lt;=0),AND(ISNUMBER(N113),N113&lt;=0),AND(ISNUMBER(M113),ISNUMBER(N113),N113&lt;M113),AND(ISNUMBER(H113),ISNUMBER(I113),I113&lt;H113),AND(H113&lt;&gt;"",H113=0),AND(I113&lt;&gt;"",I113=0)),"REVISAR DADOS",""))</x:f>
      </x:c>
      <x:c r="AM113" s="49"/>
      <x:c r="AN113" s="49"/>
      <x:c r="AO113" s="49"/>
      <x:c r="AP113" s="50"/>
      <x:c r="AQ113" s="53"/>
      <x:c r="AR113" s="48" t="str">
        <x:f>IF($A113="","",IF(AQ113="","",AQ113-IF(ISNUMBER(AD113),AD113,0)))</x:f>
      </x:c>
      <x:c r="AS113" s="49"/>
      <x:c r="AT113" s="49"/>
    </x:row>
    <x:row r="114" ht="21" customHeight="1">
      <x:c r="A114" s="44"/>
      <x:c r="B114" s="44"/>
      <x:c r="C114" s="44"/>
      <x:c r="D114" s="44"/>
      <x:c r="E114" s="44"/>
      <x:c r="F114" s="44"/>
      <x:c r="G114" s="44"/>
      <x:c r="H114" s="44"/>
      <x:c r="I114" s="44"/>
      <x:c r="J114" s="44"/>
      <x:c r="K114" s="44"/>
      <x:c r="L114" s="45"/>
      <x:c r="M114" s="45"/>
      <x:c r="N114" s="45"/>
      <x:c r="O114" s="44"/>
      <x:c r="P114" s="44"/>
      <x:c r="Q114" s="44"/>
      <x:c r="R114" s="44"/>
      <x:c r="S114" s="44"/>
      <x:c r="T114" s="44"/>
      <x:c r="U114" s="44"/>
      <x:c r="V114" s="44"/>
      <x:c r="W114" s="44"/>
      <x:c r="X114" s="44"/>
      <x:c r="Y114" s="44"/>
      <x:c r="Z114" s="44"/>
      <x:c r="AA114" s="46"/>
      <x:c r="AB114" s="47"/>
      <x:c r="AC114" s="47"/>
      <x:c r="AD114" s="48" t="str">
        <x:f>IF($A114="","",IF(COUNTA(AB114:AC114)=0,"",SUM(AB114:AC114)))</x:f>
      </x:c>
      <x:c r="AE114" s="49"/>
      <x:c r="AF114" s="49"/>
      <x:c r="AG114" s="49"/>
      <x:c r="AH114" s="49"/>
      <x:c r="AI114" s="49"/>
      <x:c r="AJ114" s="50"/>
      <x:c r="AK114" s="51" t="str">
        <x:f>IF($A114="","",COUNTA(B114,C114,D114,F114,G114,H114,I114,J114,L114,M114,N114,P114,R114,V114,W114,AA114)/16)</x:f>
      </x:c>
      <x:c r="AL114" s="52" t="str">
        <x:f>IF($A114="","",IF(OR(AND(ISNUMBER(L114),L114&lt;=0),AND(ISNUMBER(M114),M114&lt;=0),AND(ISNUMBER(N114),N114&lt;=0),AND(ISNUMBER(M114),ISNUMBER(N114),N114&lt;M114),AND(ISNUMBER(H114),ISNUMBER(I114),I114&lt;H114),AND(H114&lt;&gt;"",H114=0),AND(I114&lt;&gt;"",I114=0)),"REVISAR DADOS",""))</x:f>
      </x:c>
      <x:c r="AM114" s="49"/>
      <x:c r="AN114" s="49"/>
      <x:c r="AO114" s="49"/>
      <x:c r="AP114" s="50"/>
      <x:c r="AQ114" s="53"/>
      <x:c r="AR114" s="48" t="str">
        <x:f>IF($A114="","",IF(AQ114="","",AQ114-IF(ISNUMBER(AD114),AD114,0)))</x:f>
      </x:c>
      <x:c r="AS114" s="49"/>
      <x:c r="AT114" s="49"/>
    </x:row>
    <x:row r="115" ht="21" customHeight="1">
      <x:c r="A115" s="44"/>
      <x:c r="B115" s="44"/>
      <x:c r="C115" s="44"/>
      <x:c r="D115" s="44"/>
      <x:c r="E115" s="44"/>
      <x:c r="F115" s="44"/>
      <x:c r="G115" s="44"/>
      <x:c r="H115" s="44"/>
      <x:c r="I115" s="44"/>
      <x:c r="J115" s="44"/>
      <x:c r="K115" s="44"/>
      <x:c r="L115" s="45"/>
      <x:c r="M115" s="45"/>
      <x:c r="N115" s="45"/>
      <x:c r="O115" s="44"/>
      <x:c r="P115" s="44"/>
      <x:c r="Q115" s="44"/>
      <x:c r="R115" s="44"/>
      <x:c r="S115" s="44"/>
      <x:c r="T115" s="44"/>
      <x:c r="U115" s="44"/>
      <x:c r="V115" s="44"/>
      <x:c r="W115" s="44"/>
      <x:c r="X115" s="44"/>
      <x:c r="Y115" s="44"/>
      <x:c r="Z115" s="44"/>
      <x:c r="AA115" s="46"/>
      <x:c r="AB115" s="47"/>
      <x:c r="AC115" s="47"/>
      <x:c r="AD115" s="48" t="str">
        <x:f>IF($A115="","",IF(COUNTA(AB115:AC115)=0,"",SUM(AB115:AC115)))</x:f>
      </x:c>
      <x:c r="AE115" s="49"/>
      <x:c r="AF115" s="49"/>
      <x:c r="AG115" s="49"/>
      <x:c r="AH115" s="49"/>
      <x:c r="AI115" s="49"/>
      <x:c r="AJ115" s="50"/>
      <x:c r="AK115" s="51" t="str">
        <x:f>IF($A115="","",COUNTA(B115,C115,D115,F115,G115,H115,I115,J115,L115,M115,N115,P115,R115,V115,W115,AA115)/16)</x:f>
      </x:c>
      <x:c r="AL115" s="52" t="str">
        <x:f>IF($A115="","",IF(OR(AND(ISNUMBER(L115),L115&lt;=0),AND(ISNUMBER(M115),M115&lt;=0),AND(ISNUMBER(N115),N115&lt;=0),AND(ISNUMBER(M115),ISNUMBER(N115),N115&lt;M115),AND(ISNUMBER(H115),ISNUMBER(I115),I115&lt;H115),AND(H115&lt;&gt;"",H115=0),AND(I115&lt;&gt;"",I115=0)),"REVISAR DADOS",""))</x:f>
      </x:c>
      <x:c r="AM115" s="49"/>
      <x:c r="AN115" s="49"/>
      <x:c r="AO115" s="49"/>
      <x:c r="AP115" s="50"/>
      <x:c r="AQ115" s="53"/>
      <x:c r="AR115" s="48" t="str">
        <x:f>IF($A115="","",IF(AQ115="","",AQ115-IF(ISNUMBER(AD115),AD115,0)))</x:f>
      </x:c>
      <x:c r="AS115" s="49"/>
      <x:c r="AT115" s="49"/>
    </x:row>
    <x:row r="116" ht="21" customHeight="1">
      <x:c r="A116" s="44"/>
      <x:c r="B116" s="44"/>
      <x:c r="C116" s="44"/>
      <x:c r="D116" s="44"/>
      <x:c r="E116" s="44"/>
      <x:c r="F116" s="44"/>
      <x:c r="G116" s="44"/>
      <x:c r="H116" s="44"/>
      <x:c r="I116" s="44"/>
      <x:c r="J116" s="44"/>
      <x:c r="K116" s="44"/>
      <x:c r="L116" s="45"/>
      <x:c r="M116" s="45"/>
      <x:c r="N116" s="45"/>
      <x:c r="O116" s="44"/>
      <x:c r="P116" s="44"/>
      <x:c r="Q116" s="44"/>
      <x:c r="R116" s="44"/>
      <x:c r="S116" s="44"/>
      <x:c r="T116" s="44"/>
      <x:c r="U116" s="44"/>
      <x:c r="V116" s="44"/>
      <x:c r="W116" s="44"/>
      <x:c r="X116" s="44"/>
      <x:c r="Y116" s="44"/>
      <x:c r="Z116" s="44"/>
      <x:c r="AA116" s="46"/>
      <x:c r="AB116" s="47"/>
      <x:c r="AC116" s="47"/>
      <x:c r="AD116" s="48" t="str">
        <x:f>IF($A116="","",IF(COUNTA(AB116:AC116)=0,"",SUM(AB116:AC116)))</x:f>
      </x:c>
      <x:c r="AE116" s="49"/>
      <x:c r="AF116" s="49"/>
      <x:c r="AG116" s="49"/>
      <x:c r="AH116" s="49"/>
      <x:c r="AI116" s="49"/>
      <x:c r="AJ116" s="50"/>
      <x:c r="AK116" s="51" t="str">
        <x:f>IF($A116="","",COUNTA(B116,C116,D116,F116,G116,H116,I116,J116,L116,M116,N116,P116,R116,V116,W116,AA116)/16)</x:f>
      </x:c>
      <x:c r="AL116" s="52" t="str">
        <x:f>IF($A116="","",IF(OR(AND(ISNUMBER(L116),L116&lt;=0),AND(ISNUMBER(M116),M116&lt;=0),AND(ISNUMBER(N116),N116&lt;=0),AND(ISNUMBER(M116),ISNUMBER(N116),N116&lt;M116),AND(ISNUMBER(H116),ISNUMBER(I116),I116&lt;H116),AND(H116&lt;&gt;"",H116=0),AND(I116&lt;&gt;"",I116=0)),"REVISAR DADOS",""))</x:f>
      </x:c>
      <x:c r="AM116" s="49"/>
      <x:c r="AN116" s="49"/>
      <x:c r="AO116" s="49"/>
      <x:c r="AP116" s="50"/>
      <x:c r="AQ116" s="53"/>
      <x:c r="AR116" s="48" t="str">
        <x:f>IF($A116="","",IF(AQ116="","",AQ116-IF(ISNUMBER(AD116),AD116,0)))</x:f>
      </x:c>
      <x:c r="AS116" s="49"/>
      <x:c r="AT116" s="49"/>
    </x:row>
    <x:row r="117" ht="21" customHeight="1">
      <x:c r="A117" s="44"/>
      <x:c r="B117" s="44"/>
      <x:c r="C117" s="44"/>
      <x:c r="D117" s="44"/>
      <x:c r="E117" s="44"/>
      <x:c r="F117" s="44"/>
      <x:c r="G117" s="44"/>
      <x:c r="H117" s="44"/>
      <x:c r="I117" s="44"/>
      <x:c r="J117" s="44"/>
      <x:c r="K117" s="44"/>
      <x:c r="L117" s="45"/>
      <x:c r="M117" s="45"/>
      <x:c r="N117" s="45"/>
      <x:c r="O117" s="44"/>
      <x:c r="P117" s="44"/>
      <x:c r="Q117" s="44"/>
      <x:c r="R117" s="44"/>
      <x:c r="S117" s="44"/>
      <x:c r="T117" s="44"/>
      <x:c r="U117" s="44"/>
      <x:c r="V117" s="44"/>
      <x:c r="W117" s="44"/>
      <x:c r="X117" s="44"/>
      <x:c r="Y117" s="44"/>
      <x:c r="Z117" s="44"/>
      <x:c r="AA117" s="46"/>
      <x:c r="AB117" s="47"/>
      <x:c r="AC117" s="47"/>
      <x:c r="AD117" s="48" t="str">
        <x:f>IF($A117="","",IF(COUNTA(AB117:AC117)=0,"",SUM(AB117:AC117)))</x:f>
      </x:c>
      <x:c r="AE117" s="49"/>
      <x:c r="AF117" s="49"/>
      <x:c r="AG117" s="49"/>
      <x:c r="AH117" s="49"/>
      <x:c r="AI117" s="49"/>
      <x:c r="AJ117" s="50"/>
      <x:c r="AK117" s="51" t="str">
        <x:f>IF($A117="","",COUNTA(B117,C117,D117,F117,G117,H117,I117,J117,L117,M117,N117,P117,R117,V117,W117,AA117)/16)</x:f>
      </x:c>
      <x:c r="AL117" s="52" t="str">
        <x:f>IF($A117="","",IF(OR(AND(ISNUMBER(L117),L117&lt;=0),AND(ISNUMBER(M117),M117&lt;=0),AND(ISNUMBER(N117),N117&lt;=0),AND(ISNUMBER(M117),ISNUMBER(N117),N117&lt;M117),AND(ISNUMBER(H117),ISNUMBER(I117),I117&lt;H117),AND(H117&lt;&gt;"",H117=0),AND(I117&lt;&gt;"",I117=0)),"REVISAR DADOS",""))</x:f>
      </x:c>
      <x:c r="AM117" s="49"/>
      <x:c r="AN117" s="49"/>
      <x:c r="AO117" s="49"/>
      <x:c r="AP117" s="50"/>
      <x:c r="AQ117" s="53"/>
      <x:c r="AR117" s="48" t="str">
        <x:f>IF($A117="","",IF(AQ117="","",AQ117-IF(ISNUMBER(AD117),AD117,0)))</x:f>
      </x:c>
      <x:c r="AS117" s="49"/>
      <x:c r="AT117" s="49"/>
    </x:row>
    <x:row r="118" ht="21" customHeight="1">
      <x:c r="A118" s="44"/>
      <x:c r="B118" s="44"/>
      <x:c r="C118" s="44"/>
      <x:c r="D118" s="44"/>
      <x:c r="E118" s="44"/>
      <x:c r="F118" s="44"/>
      <x:c r="G118" s="44"/>
      <x:c r="H118" s="44"/>
      <x:c r="I118" s="44"/>
      <x:c r="J118" s="44"/>
      <x:c r="K118" s="44"/>
      <x:c r="L118" s="45"/>
      <x:c r="M118" s="45"/>
      <x:c r="N118" s="45"/>
      <x:c r="O118" s="44"/>
      <x:c r="P118" s="44"/>
      <x:c r="Q118" s="44"/>
      <x:c r="R118" s="44"/>
      <x:c r="S118" s="44"/>
      <x:c r="T118" s="44"/>
      <x:c r="U118" s="44"/>
      <x:c r="V118" s="44"/>
      <x:c r="W118" s="44"/>
      <x:c r="X118" s="44"/>
      <x:c r="Y118" s="44"/>
      <x:c r="Z118" s="44"/>
      <x:c r="AA118" s="46"/>
      <x:c r="AB118" s="47"/>
      <x:c r="AC118" s="47"/>
      <x:c r="AD118" s="48" t="str">
        <x:f>IF($A118="","",IF(COUNTA(AB118:AC118)=0,"",SUM(AB118:AC118)))</x:f>
      </x:c>
      <x:c r="AE118" s="49"/>
      <x:c r="AF118" s="49"/>
      <x:c r="AG118" s="49"/>
      <x:c r="AH118" s="49"/>
      <x:c r="AI118" s="49"/>
      <x:c r="AJ118" s="50"/>
      <x:c r="AK118" s="51" t="str">
        <x:f>IF($A118="","",COUNTA(B118,C118,D118,F118,G118,H118,I118,J118,L118,M118,N118,P118,R118,V118,W118,AA118)/16)</x:f>
      </x:c>
      <x:c r="AL118" s="52" t="str">
        <x:f>IF($A118="","",IF(OR(AND(ISNUMBER(L118),L118&lt;=0),AND(ISNUMBER(M118),M118&lt;=0),AND(ISNUMBER(N118),N118&lt;=0),AND(ISNUMBER(M118),ISNUMBER(N118),N118&lt;M118),AND(ISNUMBER(H118),ISNUMBER(I118),I118&lt;H118),AND(H118&lt;&gt;"",H118=0),AND(I118&lt;&gt;"",I118=0)),"REVISAR DADOS",""))</x:f>
      </x:c>
      <x:c r="AM118" s="49"/>
      <x:c r="AN118" s="49"/>
      <x:c r="AO118" s="49"/>
      <x:c r="AP118" s="50"/>
      <x:c r="AQ118" s="53"/>
      <x:c r="AR118" s="48" t="str">
        <x:f>IF($A118="","",IF(AQ118="","",AQ118-IF(ISNUMBER(AD118),AD118,0)))</x:f>
      </x:c>
      <x:c r="AS118" s="49"/>
      <x:c r="AT118" s="49"/>
    </x:row>
    <x:row r="119" ht="21" customHeight="1">
      <x:c r="A119" s="44"/>
      <x:c r="B119" s="44"/>
      <x:c r="C119" s="44"/>
      <x:c r="D119" s="44"/>
      <x:c r="E119" s="44"/>
      <x:c r="F119" s="44"/>
      <x:c r="G119" s="44"/>
      <x:c r="H119" s="44"/>
      <x:c r="I119" s="44"/>
      <x:c r="J119" s="44"/>
      <x:c r="K119" s="44"/>
      <x:c r="L119" s="45"/>
      <x:c r="M119" s="45"/>
      <x:c r="N119" s="45"/>
      <x:c r="O119" s="44"/>
      <x:c r="P119" s="44"/>
      <x:c r="Q119" s="44"/>
      <x:c r="R119" s="44"/>
      <x:c r="S119" s="44"/>
      <x:c r="T119" s="44"/>
      <x:c r="U119" s="44"/>
      <x:c r="V119" s="44"/>
      <x:c r="W119" s="44"/>
      <x:c r="X119" s="44"/>
      <x:c r="Y119" s="44"/>
      <x:c r="Z119" s="44"/>
      <x:c r="AA119" s="46"/>
      <x:c r="AB119" s="47"/>
      <x:c r="AC119" s="47"/>
      <x:c r="AD119" s="48" t="str">
        <x:f>IF($A119="","",IF(COUNTA(AB119:AC119)=0,"",SUM(AB119:AC119)))</x:f>
      </x:c>
      <x:c r="AE119" s="49"/>
      <x:c r="AF119" s="49"/>
      <x:c r="AG119" s="49"/>
      <x:c r="AH119" s="49"/>
      <x:c r="AI119" s="49"/>
      <x:c r="AJ119" s="50"/>
      <x:c r="AK119" s="51" t="str">
        <x:f>IF($A119="","",COUNTA(B119,C119,D119,F119,G119,H119,I119,J119,L119,M119,N119,P119,R119,V119,W119,AA119)/16)</x:f>
      </x:c>
      <x:c r="AL119" s="52" t="str">
        <x:f>IF($A119="","",IF(OR(AND(ISNUMBER(L119),L119&lt;=0),AND(ISNUMBER(M119),M119&lt;=0),AND(ISNUMBER(N119),N119&lt;=0),AND(ISNUMBER(M119),ISNUMBER(N119),N119&lt;M119),AND(ISNUMBER(H119),ISNUMBER(I119),I119&lt;H119),AND(H119&lt;&gt;"",H119=0),AND(I119&lt;&gt;"",I119=0)),"REVISAR DADOS",""))</x:f>
      </x:c>
      <x:c r="AM119" s="49"/>
      <x:c r="AN119" s="49"/>
      <x:c r="AO119" s="49"/>
      <x:c r="AP119" s="50"/>
      <x:c r="AQ119" s="53"/>
      <x:c r="AR119" s="48" t="str">
        <x:f>IF($A119="","",IF(AQ119="","",AQ119-IF(ISNUMBER(AD119),AD119,0)))</x:f>
      </x:c>
      <x:c r="AS119" s="49"/>
      <x:c r="AT119" s="49"/>
    </x:row>
    <x:row r="120" ht="21" customHeight="1">
      <x:c r="A120" s="44"/>
      <x:c r="B120" s="44"/>
      <x:c r="C120" s="44"/>
      <x:c r="D120" s="44"/>
      <x:c r="E120" s="44"/>
      <x:c r="F120" s="44"/>
      <x:c r="G120" s="44"/>
      <x:c r="H120" s="44"/>
      <x:c r="I120" s="44"/>
      <x:c r="J120" s="44"/>
      <x:c r="K120" s="44"/>
      <x:c r="L120" s="45"/>
      <x:c r="M120" s="45"/>
      <x:c r="N120" s="45"/>
      <x:c r="O120" s="44"/>
      <x:c r="P120" s="44"/>
      <x:c r="Q120" s="44"/>
      <x:c r="R120" s="44"/>
      <x:c r="S120" s="44"/>
      <x:c r="T120" s="44"/>
      <x:c r="U120" s="44"/>
      <x:c r="V120" s="44"/>
      <x:c r="W120" s="44"/>
      <x:c r="X120" s="44"/>
      <x:c r="Y120" s="44"/>
      <x:c r="Z120" s="44"/>
      <x:c r="AA120" s="46"/>
      <x:c r="AB120" s="47"/>
      <x:c r="AC120" s="47"/>
      <x:c r="AD120" s="48" t="str">
        <x:f>IF($A120="","",IF(COUNTA(AB120:AC120)=0,"",SUM(AB120:AC120)))</x:f>
      </x:c>
      <x:c r="AE120" s="49"/>
      <x:c r="AF120" s="49"/>
      <x:c r="AG120" s="49"/>
      <x:c r="AH120" s="49"/>
      <x:c r="AI120" s="49"/>
      <x:c r="AJ120" s="50"/>
      <x:c r="AK120" s="51" t="str">
        <x:f>IF($A120="","",COUNTA(B120,C120,D120,F120,G120,H120,I120,J120,L120,M120,N120,P120,R120,V120,W120,AA120)/16)</x:f>
      </x:c>
      <x:c r="AL120" s="52" t="str">
        <x:f>IF($A120="","",IF(OR(AND(ISNUMBER(L120),L120&lt;=0),AND(ISNUMBER(M120),M120&lt;=0),AND(ISNUMBER(N120),N120&lt;=0),AND(ISNUMBER(M120),ISNUMBER(N120),N120&lt;M120),AND(ISNUMBER(H120),ISNUMBER(I120),I120&lt;H120),AND(H120&lt;&gt;"",H120=0),AND(I120&lt;&gt;"",I120=0)),"REVISAR DADOS",""))</x:f>
      </x:c>
      <x:c r="AM120" s="49"/>
      <x:c r="AN120" s="49"/>
      <x:c r="AO120" s="49"/>
      <x:c r="AP120" s="50"/>
      <x:c r="AQ120" s="53"/>
      <x:c r="AR120" s="48" t="str">
        <x:f>IF($A120="","",IF(AQ120="","",AQ120-IF(ISNUMBER(AD120),AD120,0)))</x:f>
      </x:c>
      <x:c r="AS120" s="49"/>
      <x:c r="AT120" s="49"/>
    </x:row>
    <x:row r="121" ht="21" customHeight="1">
      <x:c r="A121" s="44"/>
      <x:c r="B121" s="44"/>
      <x:c r="C121" s="44"/>
      <x:c r="D121" s="44"/>
      <x:c r="E121" s="44"/>
      <x:c r="F121" s="44"/>
      <x:c r="G121" s="44"/>
      <x:c r="H121" s="44"/>
      <x:c r="I121" s="44"/>
      <x:c r="J121" s="44"/>
      <x:c r="K121" s="44"/>
      <x:c r="L121" s="45"/>
      <x:c r="M121" s="45"/>
      <x:c r="N121" s="45"/>
      <x:c r="O121" s="44"/>
      <x:c r="P121" s="44"/>
      <x:c r="Q121" s="44"/>
      <x:c r="R121" s="44"/>
      <x:c r="S121" s="44"/>
      <x:c r="T121" s="44"/>
      <x:c r="U121" s="44"/>
      <x:c r="V121" s="44"/>
      <x:c r="W121" s="44"/>
      <x:c r="X121" s="44"/>
      <x:c r="Y121" s="44"/>
      <x:c r="Z121" s="44"/>
      <x:c r="AA121" s="46"/>
      <x:c r="AB121" s="47"/>
      <x:c r="AC121" s="47"/>
      <x:c r="AD121" s="48" t="str">
        <x:f>IF($A121="","",IF(COUNTA(AB121:AC121)=0,"",SUM(AB121:AC121)))</x:f>
      </x:c>
      <x:c r="AE121" s="49"/>
      <x:c r="AF121" s="49"/>
      <x:c r="AG121" s="49"/>
      <x:c r="AH121" s="49"/>
      <x:c r="AI121" s="49"/>
      <x:c r="AJ121" s="50"/>
      <x:c r="AK121" s="51" t="str">
        <x:f>IF($A121="","",COUNTA(B121,C121,D121,F121,G121,H121,I121,J121,L121,M121,N121,P121,R121,V121,W121,AA121)/16)</x:f>
      </x:c>
      <x:c r="AL121" s="52" t="str">
        <x:f>IF($A121="","",IF(OR(AND(ISNUMBER(L121),L121&lt;=0),AND(ISNUMBER(M121),M121&lt;=0),AND(ISNUMBER(N121),N121&lt;=0),AND(ISNUMBER(M121),ISNUMBER(N121),N121&lt;M121),AND(ISNUMBER(H121),ISNUMBER(I121),I121&lt;H121),AND(H121&lt;&gt;"",H121=0),AND(I121&lt;&gt;"",I121=0)),"REVISAR DADOS",""))</x:f>
      </x:c>
      <x:c r="AM121" s="49"/>
      <x:c r="AN121" s="49"/>
      <x:c r="AO121" s="49"/>
      <x:c r="AP121" s="50"/>
      <x:c r="AQ121" s="53"/>
      <x:c r="AR121" s="48" t="str">
        <x:f>IF($A121="","",IF(AQ121="","",AQ121-IF(ISNUMBER(AD121),AD121,0)))</x:f>
      </x:c>
      <x:c r="AS121" s="49"/>
      <x:c r="AT121" s="49"/>
    </x:row>
    <x:row r="122" ht="21" customHeight="1">
      <x:c r="A122" s="44"/>
      <x:c r="B122" s="44"/>
      <x:c r="C122" s="44"/>
      <x:c r="D122" s="44"/>
      <x:c r="E122" s="44"/>
      <x:c r="F122" s="44"/>
      <x:c r="G122" s="44"/>
      <x:c r="H122" s="44"/>
      <x:c r="I122" s="44"/>
      <x:c r="J122" s="44"/>
      <x:c r="K122" s="44"/>
      <x:c r="L122" s="45"/>
      <x:c r="M122" s="45"/>
      <x:c r="N122" s="45"/>
      <x:c r="O122" s="44"/>
      <x:c r="P122" s="44"/>
      <x:c r="Q122" s="44"/>
      <x:c r="R122" s="44"/>
      <x:c r="S122" s="44"/>
      <x:c r="T122" s="44"/>
      <x:c r="U122" s="44"/>
      <x:c r="V122" s="44"/>
      <x:c r="W122" s="44"/>
      <x:c r="X122" s="44"/>
      <x:c r="Y122" s="44"/>
      <x:c r="Z122" s="44"/>
      <x:c r="AA122" s="46"/>
      <x:c r="AB122" s="47"/>
      <x:c r="AC122" s="47"/>
      <x:c r="AD122" s="48" t="str">
        <x:f>IF($A122="","",IF(COUNTA(AB122:AC122)=0,"",SUM(AB122:AC122)))</x:f>
      </x:c>
      <x:c r="AE122" s="49"/>
      <x:c r="AF122" s="49"/>
      <x:c r="AG122" s="49"/>
      <x:c r="AH122" s="49"/>
      <x:c r="AI122" s="49"/>
      <x:c r="AJ122" s="50"/>
      <x:c r="AK122" s="51" t="str">
        <x:f>IF($A122="","",COUNTA(B122,C122,D122,F122,G122,H122,I122,J122,L122,M122,N122,P122,R122,V122,W122,AA122)/16)</x:f>
      </x:c>
      <x:c r="AL122" s="52" t="str">
        <x:f>IF($A122="","",IF(OR(AND(ISNUMBER(L122),L122&lt;=0),AND(ISNUMBER(M122),M122&lt;=0),AND(ISNUMBER(N122),N122&lt;=0),AND(ISNUMBER(M122),ISNUMBER(N122),N122&lt;M122),AND(ISNUMBER(H122),ISNUMBER(I122),I122&lt;H122),AND(H122&lt;&gt;"",H122=0),AND(I122&lt;&gt;"",I122=0)),"REVISAR DADOS",""))</x:f>
      </x:c>
      <x:c r="AM122" s="49"/>
      <x:c r="AN122" s="49"/>
      <x:c r="AO122" s="49"/>
      <x:c r="AP122" s="50"/>
      <x:c r="AQ122" s="53"/>
      <x:c r="AR122" s="48" t="str">
        <x:f>IF($A122="","",IF(AQ122="","",AQ122-IF(ISNUMBER(AD122),AD122,0)))</x:f>
      </x:c>
      <x:c r="AS122" s="49"/>
      <x:c r="AT122" s="49"/>
    </x:row>
    <x:row r="123" ht="21" customHeight="1">
      <x:c r="A123" s="44"/>
      <x:c r="B123" s="44"/>
      <x:c r="C123" s="44"/>
      <x:c r="D123" s="44"/>
      <x:c r="E123" s="44"/>
      <x:c r="F123" s="44"/>
      <x:c r="G123" s="44"/>
      <x:c r="H123" s="44"/>
      <x:c r="I123" s="44"/>
      <x:c r="J123" s="44"/>
      <x:c r="K123" s="44"/>
      <x:c r="L123" s="45"/>
      <x:c r="M123" s="45"/>
      <x:c r="N123" s="45"/>
      <x:c r="O123" s="44"/>
      <x:c r="P123" s="44"/>
      <x:c r="Q123" s="44"/>
      <x:c r="R123" s="44"/>
      <x:c r="S123" s="44"/>
      <x:c r="T123" s="44"/>
      <x:c r="U123" s="44"/>
      <x:c r="V123" s="44"/>
      <x:c r="W123" s="44"/>
      <x:c r="X123" s="44"/>
      <x:c r="Y123" s="44"/>
      <x:c r="Z123" s="44"/>
      <x:c r="AA123" s="46"/>
      <x:c r="AB123" s="47"/>
      <x:c r="AC123" s="47"/>
      <x:c r="AD123" s="48" t="str">
        <x:f>IF($A123="","",IF(COUNTA(AB123:AC123)=0,"",SUM(AB123:AC123)))</x:f>
      </x:c>
      <x:c r="AE123" s="49"/>
      <x:c r="AF123" s="49"/>
      <x:c r="AG123" s="49"/>
      <x:c r="AH123" s="49"/>
      <x:c r="AI123" s="49"/>
      <x:c r="AJ123" s="50"/>
      <x:c r="AK123" s="51" t="str">
        <x:f>IF($A123="","",COUNTA(B123,C123,D123,F123,G123,H123,I123,J123,L123,M123,N123,P123,R123,V123,W123,AA123)/16)</x:f>
      </x:c>
      <x:c r="AL123" s="52" t="str">
        <x:f>IF($A123="","",IF(OR(AND(ISNUMBER(L123),L123&lt;=0),AND(ISNUMBER(M123),M123&lt;=0),AND(ISNUMBER(N123),N123&lt;=0),AND(ISNUMBER(M123),ISNUMBER(N123),N123&lt;M123),AND(ISNUMBER(H123),ISNUMBER(I123),I123&lt;H123),AND(H123&lt;&gt;"",H123=0),AND(I123&lt;&gt;"",I123=0)),"REVISAR DADOS",""))</x:f>
      </x:c>
      <x:c r="AM123" s="49"/>
      <x:c r="AN123" s="49"/>
      <x:c r="AO123" s="49"/>
      <x:c r="AP123" s="50"/>
      <x:c r="AQ123" s="53"/>
      <x:c r="AR123" s="48" t="str">
        <x:f>IF($A123="","",IF(AQ123="","",AQ123-IF(ISNUMBER(AD123),AD123,0)))</x:f>
      </x:c>
      <x:c r="AS123" s="49"/>
      <x:c r="AT123" s="49"/>
    </x:row>
    <x:row r="124" ht="21" customHeight="1">
      <x:c r="A124" s="44"/>
      <x:c r="B124" s="44"/>
      <x:c r="C124" s="44"/>
      <x:c r="D124" s="44"/>
      <x:c r="E124" s="44"/>
      <x:c r="F124" s="44"/>
      <x:c r="G124" s="44"/>
      <x:c r="H124" s="44"/>
      <x:c r="I124" s="44"/>
      <x:c r="J124" s="44"/>
      <x:c r="K124" s="44"/>
      <x:c r="L124" s="45"/>
      <x:c r="M124" s="45"/>
      <x:c r="N124" s="45"/>
      <x:c r="O124" s="44"/>
      <x:c r="P124" s="44"/>
      <x:c r="Q124" s="44"/>
      <x:c r="R124" s="44"/>
      <x:c r="S124" s="44"/>
      <x:c r="T124" s="44"/>
      <x:c r="U124" s="44"/>
      <x:c r="V124" s="44"/>
      <x:c r="W124" s="44"/>
      <x:c r="X124" s="44"/>
      <x:c r="Y124" s="44"/>
      <x:c r="Z124" s="44"/>
      <x:c r="AA124" s="46"/>
      <x:c r="AB124" s="47"/>
      <x:c r="AC124" s="47"/>
      <x:c r="AD124" s="48" t="str">
        <x:f>IF($A124="","",IF(COUNTA(AB124:AC124)=0,"",SUM(AB124:AC124)))</x:f>
      </x:c>
      <x:c r="AE124" s="49"/>
      <x:c r="AF124" s="49"/>
      <x:c r="AG124" s="49"/>
      <x:c r="AH124" s="49"/>
      <x:c r="AI124" s="49"/>
      <x:c r="AJ124" s="50"/>
      <x:c r="AK124" s="51" t="str">
        <x:f>IF($A124="","",COUNTA(B124,C124,D124,F124,G124,H124,I124,J124,L124,M124,N124,P124,R124,V124,W124,AA124)/16)</x:f>
      </x:c>
      <x:c r="AL124" s="52" t="str">
        <x:f>IF($A124="","",IF(OR(AND(ISNUMBER(L124),L124&lt;=0),AND(ISNUMBER(M124),M124&lt;=0),AND(ISNUMBER(N124),N124&lt;=0),AND(ISNUMBER(M124),ISNUMBER(N124),N124&lt;M124),AND(ISNUMBER(H124),ISNUMBER(I124),I124&lt;H124),AND(H124&lt;&gt;"",H124=0),AND(I124&lt;&gt;"",I124=0)),"REVISAR DADOS",""))</x:f>
      </x:c>
      <x:c r="AM124" s="49"/>
      <x:c r="AN124" s="49"/>
      <x:c r="AO124" s="49"/>
      <x:c r="AP124" s="50"/>
      <x:c r="AQ124" s="53"/>
      <x:c r="AR124" s="48" t="str">
        <x:f>IF($A124="","",IF(AQ124="","",AQ124-IF(ISNUMBER(AD124),AD124,0)))</x:f>
      </x:c>
      <x:c r="AS124" s="49"/>
      <x:c r="AT124" s="49"/>
    </x:row>
    <x:row r="125" ht="21" customHeight="1">
      <x:c r="A125" s="44"/>
      <x:c r="B125" s="44"/>
      <x:c r="C125" s="44"/>
      <x:c r="D125" s="44"/>
      <x:c r="E125" s="44"/>
      <x:c r="F125" s="44"/>
      <x:c r="G125" s="44"/>
      <x:c r="H125" s="44"/>
      <x:c r="I125" s="44"/>
      <x:c r="J125" s="44"/>
      <x:c r="K125" s="44"/>
      <x:c r="L125" s="45"/>
      <x:c r="M125" s="45"/>
      <x:c r="N125" s="45"/>
      <x:c r="O125" s="44"/>
      <x:c r="P125" s="44"/>
      <x:c r="Q125" s="44"/>
      <x:c r="R125" s="44"/>
      <x:c r="S125" s="44"/>
      <x:c r="T125" s="44"/>
      <x:c r="U125" s="44"/>
      <x:c r="V125" s="44"/>
      <x:c r="W125" s="44"/>
      <x:c r="X125" s="44"/>
      <x:c r="Y125" s="44"/>
      <x:c r="Z125" s="44"/>
      <x:c r="AA125" s="46"/>
      <x:c r="AB125" s="47"/>
      <x:c r="AC125" s="47"/>
      <x:c r="AD125" s="48" t="str">
        <x:f>IF($A125="","",IF(COUNTA(AB125:AC125)=0,"",SUM(AB125:AC125)))</x:f>
      </x:c>
      <x:c r="AE125" s="49"/>
      <x:c r="AF125" s="49"/>
      <x:c r="AG125" s="49"/>
      <x:c r="AH125" s="49"/>
      <x:c r="AI125" s="49"/>
      <x:c r="AJ125" s="50"/>
      <x:c r="AK125" s="51" t="str">
        <x:f>IF($A125="","",COUNTA(B125,C125,D125,F125,G125,H125,I125,J125,L125,M125,N125,P125,R125,V125,W125,AA125)/16)</x:f>
      </x:c>
      <x:c r="AL125" s="52" t="str">
        <x:f>IF($A125="","",IF(OR(AND(ISNUMBER(L125),L125&lt;=0),AND(ISNUMBER(M125),M125&lt;=0),AND(ISNUMBER(N125),N125&lt;=0),AND(ISNUMBER(M125),ISNUMBER(N125),N125&lt;M125),AND(ISNUMBER(H125),ISNUMBER(I125),I125&lt;H125),AND(H125&lt;&gt;"",H125=0),AND(I125&lt;&gt;"",I125=0)),"REVISAR DADOS",""))</x:f>
      </x:c>
      <x:c r="AM125" s="49"/>
      <x:c r="AN125" s="49"/>
      <x:c r="AO125" s="49"/>
      <x:c r="AP125" s="50"/>
      <x:c r="AQ125" s="53"/>
      <x:c r="AR125" s="48" t="str">
        <x:f>IF($A125="","",IF(AQ125="","",AQ125-IF(ISNUMBER(AD125),AD125,0)))</x:f>
      </x:c>
      <x:c r="AS125" s="49"/>
      <x:c r="AT125" s="49"/>
    </x:row>
    <x:row r="126" ht="21" customHeight="1">
      <x:c r="A126" s="44"/>
      <x:c r="B126" s="44"/>
      <x:c r="C126" s="44"/>
      <x:c r="D126" s="44"/>
      <x:c r="E126" s="44"/>
      <x:c r="F126" s="44"/>
      <x:c r="G126" s="44"/>
      <x:c r="H126" s="44"/>
      <x:c r="I126" s="44"/>
      <x:c r="J126" s="44"/>
      <x:c r="K126" s="44"/>
      <x:c r="L126" s="45"/>
      <x:c r="M126" s="45"/>
      <x:c r="N126" s="45"/>
      <x:c r="O126" s="44"/>
      <x:c r="P126" s="44"/>
      <x:c r="Q126" s="44"/>
      <x:c r="R126" s="44"/>
      <x:c r="S126" s="44"/>
      <x:c r="T126" s="44"/>
      <x:c r="U126" s="44"/>
      <x:c r="V126" s="44"/>
      <x:c r="W126" s="44"/>
      <x:c r="X126" s="44"/>
      <x:c r="Y126" s="44"/>
      <x:c r="Z126" s="44"/>
      <x:c r="AA126" s="46"/>
      <x:c r="AB126" s="47"/>
      <x:c r="AC126" s="47"/>
      <x:c r="AD126" s="48" t="str">
        <x:f>IF($A126="","",IF(COUNTA(AB126:AC126)=0,"",SUM(AB126:AC126)))</x:f>
      </x:c>
      <x:c r="AE126" s="49"/>
      <x:c r="AF126" s="49"/>
      <x:c r="AG126" s="49"/>
      <x:c r="AH126" s="49"/>
      <x:c r="AI126" s="49"/>
      <x:c r="AJ126" s="50"/>
      <x:c r="AK126" s="51" t="str">
        <x:f>IF($A126="","",COUNTA(B126,C126,D126,F126,G126,H126,I126,J126,L126,M126,N126,P126,R126,V126,W126,AA126)/16)</x:f>
      </x:c>
      <x:c r="AL126" s="52" t="str">
        <x:f>IF($A126="","",IF(OR(AND(ISNUMBER(L126),L126&lt;=0),AND(ISNUMBER(M126),M126&lt;=0),AND(ISNUMBER(N126),N126&lt;=0),AND(ISNUMBER(M126),ISNUMBER(N126),N126&lt;M126),AND(ISNUMBER(H126),ISNUMBER(I126),I126&lt;H126),AND(H126&lt;&gt;"",H126=0),AND(I126&lt;&gt;"",I126=0)),"REVISAR DADOS",""))</x:f>
      </x:c>
      <x:c r="AM126" s="49"/>
      <x:c r="AN126" s="49"/>
      <x:c r="AO126" s="49"/>
      <x:c r="AP126" s="50"/>
      <x:c r="AQ126" s="53"/>
      <x:c r="AR126" s="48" t="str">
        <x:f>IF($A126="","",IF(AQ126="","",AQ126-IF(ISNUMBER(AD126),AD126,0)))</x:f>
      </x:c>
      <x:c r="AS126" s="49"/>
      <x:c r="AT126" s="49"/>
    </x:row>
    <x:row r="127" ht="21" customHeight="1">
      <x:c r="A127" s="44"/>
      <x:c r="B127" s="44"/>
      <x:c r="C127" s="44"/>
      <x:c r="D127" s="44"/>
      <x:c r="E127" s="44"/>
      <x:c r="F127" s="44"/>
      <x:c r="G127" s="44"/>
      <x:c r="H127" s="44"/>
      <x:c r="I127" s="44"/>
      <x:c r="J127" s="44"/>
      <x:c r="K127" s="44"/>
      <x:c r="L127" s="45"/>
      <x:c r="M127" s="45"/>
      <x:c r="N127" s="45"/>
      <x:c r="O127" s="44"/>
      <x:c r="P127" s="44"/>
      <x:c r="Q127" s="44"/>
      <x:c r="R127" s="44"/>
      <x:c r="S127" s="44"/>
      <x:c r="T127" s="44"/>
      <x:c r="U127" s="44"/>
      <x:c r="V127" s="44"/>
      <x:c r="W127" s="44"/>
      <x:c r="X127" s="44"/>
      <x:c r="Y127" s="44"/>
      <x:c r="Z127" s="44"/>
      <x:c r="AA127" s="46"/>
      <x:c r="AB127" s="47"/>
      <x:c r="AC127" s="47"/>
      <x:c r="AD127" s="48" t="str">
        <x:f>IF($A127="","",IF(COUNTA(AB127:AC127)=0,"",SUM(AB127:AC127)))</x:f>
      </x:c>
      <x:c r="AE127" s="49"/>
      <x:c r="AF127" s="49"/>
      <x:c r="AG127" s="49"/>
      <x:c r="AH127" s="49"/>
      <x:c r="AI127" s="49"/>
      <x:c r="AJ127" s="50"/>
      <x:c r="AK127" s="51" t="str">
        <x:f>IF($A127="","",COUNTA(B127,C127,D127,F127,G127,H127,I127,J127,L127,M127,N127,P127,R127,V127,W127,AA127)/16)</x:f>
      </x:c>
      <x:c r="AL127" s="52" t="str">
        <x:f>IF($A127="","",IF(OR(AND(ISNUMBER(L127),L127&lt;=0),AND(ISNUMBER(M127),M127&lt;=0),AND(ISNUMBER(N127),N127&lt;=0),AND(ISNUMBER(M127),ISNUMBER(N127),N127&lt;M127),AND(ISNUMBER(H127),ISNUMBER(I127),I127&lt;H127),AND(H127&lt;&gt;"",H127=0),AND(I127&lt;&gt;"",I127=0)),"REVISAR DADOS",""))</x:f>
      </x:c>
      <x:c r="AM127" s="49"/>
      <x:c r="AN127" s="49"/>
      <x:c r="AO127" s="49"/>
      <x:c r="AP127" s="50"/>
      <x:c r="AQ127" s="53"/>
      <x:c r="AR127" s="48" t="str">
        <x:f>IF($A127="","",IF(AQ127="","",AQ127-IF(ISNUMBER(AD127),AD127,0)))</x:f>
      </x:c>
      <x:c r="AS127" s="49"/>
      <x:c r="AT127" s="49"/>
    </x:row>
    <x:row r="128" ht="21" customHeight="1">
      <x:c r="A128" s="44"/>
      <x:c r="B128" s="44"/>
      <x:c r="C128" s="44"/>
      <x:c r="D128" s="44"/>
      <x:c r="E128" s="44"/>
      <x:c r="F128" s="44"/>
      <x:c r="G128" s="44"/>
      <x:c r="H128" s="44"/>
      <x:c r="I128" s="44"/>
      <x:c r="J128" s="44"/>
      <x:c r="K128" s="44"/>
      <x:c r="L128" s="45"/>
      <x:c r="M128" s="45"/>
      <x:c r="N128" s="45"/>
      <x:c r="O128" s="44"/>
      <x:c r="P128" s="44"/>
      <x:c r="Q128" s="44"/>
      <x:c r="R128" s="44"/>
      <x:c r="S128" s="44"/>
      <x:c r="T128" s="44"/>
      <x:c r="U128" s="44"/>
      <x:c r="V128" s="44"/>
      <x:c r="W128" s="44"/>
      <x:c r="X128" s="44"/>
      <x:c r="Y128" s="44"/>
      <x:c r="Z128" s="44"/>
      <x:c r="AA128" s="46"/>
      <x:c r="AB128" s="47"/>
      <x:c r="AC128" s="47"/>
      <x:c r="AD128" s="48" t="str">
        <x:f>IF($A128="","",IF(COUNTA(AB128:AC128)=0,"",SUM(AB128:AC128)))</x:f>
      </x:c>
      <x:c r="AE128" s="49"/>
      <x:c r="AF128" s="49"/>
      <x:c r="AG128" s="49"/>
      <x:c r="AH128" s="49"/>
      <x:c r="AI128" s="49"/>
      <x:c r="AJ128" s="50"/>
      <x:c r="AK128" s="51" t="str">
        <x:f>IF($A128="","",COUNTA(B128,C128,D128,F128,G128,H128,I128,J128,L128,M128,N128,P128,R128,V128,W128,AA128)/16)</x:f>
      </x:c>
      <x:c r="AL128" s="52" t="str">
        <x:f>IF($A128="","",IF(OR(AND(ISNUMBER(L128),L128&lt;=0),AND(ISNUMBER(M128),M128&lt;=0),AND(ISNUMBER(N128),N128&lt;=0),AND(ISNUMBER(M128),ISNUMBER(N128),N128&lt;M128),AND(ISNUMBER(H128),ISNUMBER(I128),I128&lt;H128),AND(H128&lt;&gt;"",H128=0),AND(I128&lt;&gt;"",I128=0)),"REVISAR DADOS",""))</x:f>
      </x:c>
      <x:c r="AM128" s="49"/>
      <x:c r="AN128" s="49"/>
      <x:c r="AO128" s="49"/>
      <x:c r="AP128" s="50"/>
      <x:c r="AQ128" s="53"/>
      <x:c r="AR128" s="48" t="str">
        <x:f>IF($A128="","",IF(AQ128="","",AQ128-IF(ISNUMBER(AD128),AD128,0)))</x:f>
      </x:c>
      <x:c r="AS128" s="49"/>
      <x:c r="AT128" s="49"/>
    </x:row>
    <x:row r="129" ht="21" customHeight="1">
      <x:c r="A129" s="44"/>
      <x:c r="B129" s="44"/>
      <x:c r="C129" s="44"/>
      <x:c r="D129" s="44"/>
      <x:c r="E129" s="44"/>
      <x:c r="F129" s="44"/>
      <x:c r="G129" s="44"/>
      <x:c r="H129" s="44"/>
      <x:c r="I129" s="44"/>
      <x:c r="J129" s="44"/>
      <x:c r="K129" s="44"/>
      <x:c r="L129" s="45"/>
      <x:c r="M129" s="45"/>
      <x:c r="N129" s="45"/>
      <x:c r="O129" s="44"/>
      <x:c r="P129" s="44"/>
      <x:c r="Q129" s="44"/>
      <x:c r="R129" s="44"/>
      <x:c r="S129" s="44"/>
      <x:c r="T129" s="44"/>
      <x:c r="U129" s="44"/>
      <x:c r="V129" s="44"/>
      <x:c r="W129" s="44"/>
      <x:c r="X129" s="44"/>
      <x:c r="Y129" s="44"/>
      <x:c r="Z129" s="44"/>
      <x:c r="AA129" s="46"/>
      <x:c r="AB129" s="47"/>
      <x:c r="AC129" s="47"/>
      <x:c r="AD129" s="48" t="str">
        <x:f>IF($A129="","",IF(COUNTA(AB129:AC129)=0,"",SUM(AB129:AC129)))</x:f>
      </x:c>
      <x:c r="AE129" s="49"/>
      <x:c r="AF129" s="49"/>
      <x:c r="AG129" s="49"/>
      <x:c r="AH129" s="49"/>
      <x:c r="AI129" s="49"/>
      <x:c r="AJ129" s="50"/>
      <x:c r="AK129" s="51" t="str">
        <x:f>IF($A129="","",COUNTA(B129,C129,D129,F129,G129,H129,I129,J129,L129,M129,N129,P129,R129,V129,W129,AA129)/16)</x:f>
      </x:c>
      <x:c r="AL129" s="52" t="str">
        <x:f>IF($A129="","",IF(OR(AND(ISNUMBER(L129),L129&lt;=0),AND(ISNUMBER(M129),M129&lt;=0),AND(ISNUMBER(N129),N129&lt;=0),AND(ISNUMBER(M129),ISNUMBER(N129),N129&lt;M129),AND(ISNUMBER(H129),ISNUMBER(I129),I129&lt;H129),AND(H129&lt;&gt;"",H129=0),AND(I129&lt;&gt;"",I129=0)),"REVISAR DADOS",""))</x:f>
      </x:c>
      <x:c r="AM129" s="49"/>
      <x:c r="AN129" s="49"/>
      <x:c r="AO129" s="49"/>
      <x:c r="AP129" s="50"/>
      <x:c r="AQ129" s="53"/>
      <x:c r="AR129" s="48" t="str">
        <x:f>IF($A129="","",IF(AQ129="","",AQ129-IF(ISNUMBER(AD129),AD129,0)))</x:f>
      </x:c>
      <x:c r="AS129" s="49"/>
      <x:c r="AT129" s="49"/>
    </x:row>
    <x:row r="130" ht="21" customHeight="1">
      <x:c r="A130" s="44"/>
      <x:c r="B130" s="44"/>
      <x:c r="C130" s="44"/>
      <x:c r="D130" s="44"/>
      <x:c r="E130" s="44"/>
      <x:c r="F130" s="44"/>
      <x:c r="G130" s="44"/>
      <x:c r="H130" s="44"/>
      <x:c r="I130" s="44"/>
      <x:c r="J130" s="44"/>
      <x:c r="K130" s="44"/>
      <x:c r="L130" s="45"/>
      <x:c r="M130" s="45"/>
      <x:c r="N130" s="45"/>
      <x:c r="O130" s="44"/>
      <x:c r="P130" s="44"/>
      <x:c r="Q130" s="44"/>
      <x:c r="R130" s="44"/>
      <x:c r="S130" s="44"/>
      <x:c r="T130" s="44"/>
      <x:c r="U130" s="44"/>
      <x:c r="V130" s="44"/>
      <x:c r="W130" s="44"/>
      <x:c r="X130" s="44"/>
      <x:c r="Y130" s="44"/>
      <x:c r="Z130" s="44"/>
      <x:c r="AA130" s="46"/>
      <x:c r="AB130" s="47"/>
      <x:c r="AC130" s="47"/>
      <x:c r="AD130" s="48" t="str">
        <x:f>IF($A130="","",IF(COUNTA(AB130:AC130)=0,"",SUM(AB130:AC130)))</x:f>
      </x:c>
      <x:c r="AE130" s="49"/>
      <x:c r="AF130" s="49"/>
      <x:c r="AG130" s="49"/>
      <x:c r="AH130" s="49"/>
      <x:c r="AI130" s="49"/>
      <x:c r="AJ130" s="50"/>
      <x:c r="AK130" s="51" t="str">
        <x:f>IF($A130="","",COUNTA(B130,C130,D130,F130,G130,H130,I130,J130,L130,M130,N130,P130,R130,V130,W130,AA130)/16)</x:f>
      </x:c>
      <x:c r="AL130" s="52" t="str">
        <x:f>IF($A130="","",IF(OR(AND(ISNUMBER(L130),L130&lt;=0),AND(ISNUMBER(M130),M130&lt;=0),AND(ISNUMBER(N130),N130&lt;=0),AND(ISNUMBER(M130),ISNUMBER(N130),N130&lt;M130),AND(ISNUMBER(H130),ISNUMBER(I130),I130&lt;H130),AND(H130&lt;&gt;"",H130=0),AND(I130&lt;&gt;"",I130=0)),"REVISAR DADOS",""))</x:f>
      </x:c>
      <x:c r="AM130" s="49"/>
      <x:c r="AN130" s="49"/>
      <x:c r="AO130" s="49"/>
      <x:c r="AP130" s="50"/>
      <x:c r="AQ130" s="53"/>
      <x:c r="AR130" s="48" t="str">
        <x:f>IF($A130="","",IF(AQ130="","",AQ130-IF(ISNUMBER(AD130),AD130,0)))</x:f>
      </x:c>
      <x:c r="AS130" s="49"/>
      <x:c r="AT130" s="49"/>
    </x:row>
    <x:row r="131" ht="21" customHeight="1">
      <x:c r="A131" s="44"/>
      <x:c r="B131" s="44"/>
      <x:c r="C131" s="44"/>
      <x:c r="D131" s="44"/>
      <x:c r="E131" s="44"/>
      <x:c r="F131" s="44"/>
      <x:c r="G131" s="44"/>
      <x:c r="H131" s="44"/>
      <x:c r="I131" s="44"/>
      <x:c r="J131" s="44"/>
      <x:c r="K131" s="44"/>
      <x:c r="L131" s="45"/>
      <x:c r="M131" s="45"/>
      <x:c r="N131" s="45"/>
      <x:c r="O131" s="44"/>
      <x:c r="P131" s="44"/>
      <x:c r="Q131" s="44"/>
      <x:c r="R131" s="44"/>
      <x:c r="S131" s="44"/>
      <x:c r="T131" s="44"/>
      <x:c r="U131" s="44"/>
      <x:c r="V131" s="44"/>
      <x:c r="W131" s="44"/>
      <x:c r="X131" s="44"/>
      <x:c r="Y131" s="44"/>
      <x:c r="Z131" s="44"/>
      <x:c r="AA131" s="46"/>
      <x:c r="AB131" s="47"/>
      <x:c r="AC131" s="47"/>
      <x:c r="AD131" s="48" t="str">
        <x:f>IF($A131="","",IF(COUNTA(AB131:AC131)=0,"",SUM(AB131:AC131)))</x:f>
      </x:c>
      <x:c r="AE131" s="49"/>
      <x:c r="AF131" s="49"/>
      <x:c r="AG131" s="49"/>
      <x:c r="AH131" s="49"/>
      <x:c r="AI131" s="49"/>
      <x:c r="AJ131" s="50"/>
      <x:c r="AK131" s="51" t="str">
        <x:f>IF($A131="","",COUNTA(B131,C131,D131,F131,G131,H131,I131,J131,L131,M131,N131,P131,R131,V131,W131,AA131)/16)</x:f>
      </x:c>
      <x:c r="AL131" s="52" t="str">
        <x:f>IF($A131="","",IF(OR(AND(ISNUMBER(L131),L131&lt;=0),AND(ISNUMBER(M131),M131&lt;=0),AND(ISNUMBER(N131),N131&lt;=0),AND(ISNUMBER(M131),ISNUMBER(N131),N131&lt;M131),AND(ISNUMBER(H131),ISNUMBER(I131),I131&lt;H131),AND(H131&lt;&gt;"",H131=0),AND(I131&lt;&gt;"",I131=0)),"REVISAR DADOS",""))</x:f>
      </x:c>
      <x:c r="AM131" s="49"/>
      <x:c r="AN131" s="49"/>
      <x:c r="AO131" s="49"/>
      <x:c r="AP131" s="50"/>
      <x:c r="AQ131" s="53"/>
      <x:c r="AR131" s="48" t="str">
        <x:f>IF($A131="","",IF(AQ131="","",AQ131-IF(ISNUMBER(AD131),AD131,0)))</x:f>
      </x:c>
      <x:c r="AS131" s="49"/>
      <x:c r="AT131" s="49"/>
    </x:row>
    <x:row r="132" ht="21" customHeight="1">
      <x:c r="A132" s="44"/>
      <x:c r="B132" s="44"/>
      <x:c r="C132" s="44"/>
      <x:c r="D132" s="44"/>
      <x:c r="E132" s="44"/>
      <x:c r="F132" s="44"/>
      <x:c r="G132" s="44"/>
      <x:c r="H132" s="44"/>
      <x:c r="I132" s="44"/>
      <x:c r="J132" s="44"/>
      <x:c r="K132" s="44"/>
      <x:c r="L132" s="45"/>
      <x:c r="M132" s="45"/>
      <x:c r="N132" s="45"/>
      <x:c r="O132" s="44"/>
      <x:c r="P132" s="44"/>
      <x:c r="Q132" s="44"/>
      <x:c r="R132" s="44"/>
      <x:c r="S132" s="44"/>
      <x:c r="T132" s="44"/>
      <x:c r="U132" s="44"/>
      <x:c r="V132" s="44"/>
      <x:c r="W132" s="44"/>
      <x:c r="X132" s="44"/>
      <x:c r="Y132" s="44"/>
      <x:c r="Z132" s="44"/>
      <x:c r="AA132" s="46"/>
      <x:c r="AB132" s="47"/>
      <x:c r="AC132" s="47"/>
      <x:c r="AD132" s="48" t="str">
        <x:f>IF($A132="","",IF(COUNTA(AB132:AC132)=0,"",SUM(AB132:AC132)))</x:f>
      </x:c>
      <x:c r="AE132" s="49"/>
      <x:c r="AF132" s="49"/>
      <x:c r="AG132" s="49"/>
      <x:c r="AH132" s="49"/>
      <x:c r="AI132" s="49"/>
      <x:c r="AJ132" s="50"/>
      <x:c r="AK132" s="51" t="str">
        <x:f>IF($A132="","",COUNTA(B132,C132,D132,F132,G132,H132,I132,J132,L132,M132,N132,P132,R132,V132,W132,AA132)/16)</x:f>
      </x:c>
      <x:c r="AL132" s="52" t="str">
        <x:f>IF($A132="","",IF(OR(AND(ISNUMBER(L132),L132&lt;=0),AND(ISNUMBER(M132),M132&lt;=0),AND(ISNUMBER(N132),N132&lt;=0),AND(ISNUMBER(M132),ISNUMBER(N132),N132&lt;M132),AND(ISNUMBER(H132),ISNUMBER(I132),I132&lt;H132),AND(H132&lt;&gt;"",H132=0),AND(I132&lt;&gt;"",I132=0)),"REVISAR DADOS",""))</x:f>
      </x:c>
      <x:c r="AM132" s="49"/>
      <x:c r="AN132" s="49"/>
      <x:c r="AO132" s="49"/>
      <x:c r="AP132" s="50"/>
      <x:c r="AQ132" s="53"/>
      <x:c r="AR132" s="48" t="str">
        <x:f>IF($A132="","",IF(AQ132="","",AQ132-IF(ISNUMBER(AD132),AD132,0)))</x:f>
      </x:c>
      <x:c r="AS132" s="49"/>
      <x:c r="AT132" s="49"/>
    </x:row>
    <x:row r="133" ht="21" customHeight="1">
      <x:c r="A133" s="44"/>
      <x:c r="B133" s="44"/>
      <x:c r="C133" s="44"/>
      <x:c r="D133" s="44"/>
      <x:c r="E133" s="44"/>
      <x:c r="F133" s="44"/>
      <x:c r="G133" s="44"/>
      <x:c r="H133" s="44"/>
      <x:c r="I133" s="44"/>
      <x:c r="J133" s="44"/>
      <x:c r="K133" s="44"/>
      <x:c r="L133" s="45"/>
      <x:c r="M133" s="45"/>
      <x:c r="N133" s="45"/>
      <x:c r="O133" s="44"/>
      <x:c r="P133" s="44"/>
      <x:c r="Q133" s="44"/>
      <x:c r="R133" s="44"/>
      <x:c r="S133" s="44"/>
      <x:c r="T133" s="44"/>
      <x:c r="U133" s="44"/>
      <x:c r="V133" s="44"/>
      <x:c r="W133" s="44"/>
      <x:c r="X133" s="44"/>
      <x:c r="Y133" s="44"/>
      <x:c r="Z133" s="44"/>
      <x:c r="AA133" s="46"/>
      <x:c r="AB133" s="47"/>
      <x:c r="AC133" s="47"/>
      <x:c r="AD133" s="48" t="str">
        <x:f>IF($A133="","",IF(COUNTA(AB133:AC133)=0,"",SUM(AB133:AC133)))</x:f>
      </x:c>
      <x:c r="AE133" s="49"/>
      <x:c r="AF133" s="49"/>
      <x:c r="AG133" s="49"/>
      <x:c r="AH133" s="49"/>
      <x:c r="AI133" s="49"/>
      <x:c r="AJ133" s="50"/>
      <x:c r="AK133" s="51" t="str">
        <x:f>IF($A133="","",COUNTA(B133,C133,D133,F133,G133,H133,I133,J133,L133,M133,N133,P133,R133,V133,W133,AA133)/16)</x:f>
      </x:c>
      <x:c r="AL133" s="52" t="str">
        <x:f>IF($A133="","",IF(OR(AND(ISNUMBER(L133),L133&lt;=0),AND(ISNUMBER(M133),M133&lt;=0),AND(ISNUMBER(N133),N133&lt;=0),AND(ISNUMBER(M133),ISNUMBER(N133),N133&lt;M133),AND(ISNUMBER(H133),ISNUMBER(I133),I133&lt;H133),AND(H133&lt;&gt;"",H133=0),AND(I133&lt;&gt;"",I133=0)),"REVISAR DADOS",""))</x:f>
      </x:c>
      <x:c r="AM133" s="49"/>
      <x:c r="AN133" s="49"/>
      <x:c r="AO133" s="49"/>
      <x:c r="AP133" s="50"/>
      <x:c r="AQ133" s="53"/>
      <x:c r="AR133" s="48" t="str">
        <x:f>IF($A133="","",IF(AQ133="","",AQ133-IF(ISNUMBER(AD133),AD133,0)))</x:f>
      </x:c>
      <x:c r="AS133" s="49"/>
      <x:c r="AT133" s="49"/>
    </x:row>
    <x:row r="134" ht="21" customHeight="1">
      <x:c r="A134" s="44"/>
      <x:c r="B134" s="44"/>
      <x:c r="C134" s="44"/>
      <x:c r="D134" s="44"/>
      <x:c r="E134" s="44"/>
      <x:c r="F134" s="44"/>
      <x:c r="G134" s="44"/>
      <x:c r="H134" s="44"/>
      <x:c r="I134" s="44"/>
      <x:c r="J134" s="44"/>
      <x:c r="K134" s="44"/>
      <x:c r="L134" s="45"/>
      <x:c r="M134" s="45"/>
      <x:c r="N134" s="45"/>
      <x:c r="O134" s="44"/>
      <x:c r="P134" s="44"/>
      <x:c r="Q134" s="44"/>
      <x:c r="R134" s="44"/>
      <x:c r="S134" s="44"/>
      <x:c r="T134" s="44"/>
      <x:c r="U134" s="44"/>
      <x:c r="V134" s="44"/>
      <x:c r="W134" s="44"/>
      <x:c r="X134" s="44"/>
      <x:c r="Y134" s="44"/>
      <x:c r="Z134" s="44"/>
      <x:c r="AA134" s="46"/>
      <x:c r="AB134" s="47"/>
      <x:c r="AC134" s="47"/>
      <x:c r="AD134" s="48" t="str">
        <x:f>IF($A134="","",IF(COUNTA(AB134:AC134)=0,"",SUM(AB134:AC134)))</x:f>
      </x:c>
      <x:c r="AE134" s="49"/>
      <x:c r="AF134" s="49"/>
      <x:c r="AG134" s="49"/>
      <x:c r="AH134" s="49"/>
      <x:c r="AI134" s="49"/>
      <x:c r="AJ134" s="50"/>
      <x:c r="AK134" s="51" t="str">
        <x:f>IF($A134="","",COUNTA(B134,C134,D134,F134,G134,H134,I134,J134,L134,M134,N134,P134,R134,V134,W134,AA134)/16)</x:f>
      </x:c>
      <x:c r="AL134" s="52" t="str">
        <x:f>IF($A134="","",IF(OR(AND(ISNUMBER(L134),L134&lt;=0),AND(ISNUMBER(M134),M134&lt;=0),AND(ISNUMBER(N134),N134&lt;=0),AND(ISNUMBER(M134),ISNUMBER(N134),N134&lt;M134),AND(ISNUMBER(H134),ISNUMBER(I134),I134&lt;H134),AND(H134&lt;&gt;"",H134=0),AND(I134&lt;&gt;"",I134=0)),"REVISAR DADOS",""))</x:f>
      </x:c>
      <x:c r="AM134" s="49"/>
      <x:c r="AN134" s="49"/>
      <x:c r="AO134" s="49"/>
      <x:c r="AP134" s="50"/>
      <x:c r="AQ134" s="53"/>
      <x:c r="AR134" s="48" t="str">
        <x:f>IF($A134="","",IF(AQ134="","",AQ134-IF(ISNUMBER(AD134),AD134,0)))</x:f>
      </x:c>
      <x:c r="AS134" s="49"/>
      <x:c r="AT134" s="49"/>
    </x:row>
    <x:row r="135" ht="21" customHeight="1">
      <x:c r="A135" s="44"/>
      <x:c r="B135" s="44"/>
      <x:c r="C135" s="44"/>
      <x:c r="D135" s="44"/>
      <x:c r="E135" s="44"/>
      <x:c r="F135" s="44"/>
      <x:c r="G135" s="44"/>
      <x:c r="H135" s="44"/>
      <x:c r="I135" s="44"/>
      <x:c r="J135" s="44"/>
      <x:c r="K135" s="44"/>
      <x:c r="L135" s="45"/>
      <x:c r="M135" s="45"/>
      <x:c r="N135" s="45"/>
      <x:c r="O135" s="44"/>
      <x:c r="P135" s="44"/>
      <x:c r="Q135" s="44"/>
      <x:c r="R135" s="44"/>
      <x:c r="S135" s="44"/>
      <x:c r="T135" s="44"/>
      <x:c r="U135" s="44"/>
      <x:c r="V135" s="44"/>
      <x:c r="W135" s="44"/>
      <x:c r="X135" s="44"/>
      <x:c r="Y135" s="44"/>
      <x:c r="Z135" s="44"/>
      <x:c r="AA135" s="46"/>
      <x:c r="AB135" s="47"/>
      <x:c r="AC135" s="47"/>
      <x:c r="AD135" s="48" t="str">
        <x:f>IF($A135="","",IF(COUNTA(AB135:AC135)=0,"",SUM(AB135:AC135)))</x:f>
      </x:c>
      <x:c r="AE135" s="49"/>
      <x:c r="AF135" s="49"/>
      <x:c r="AG135" s="49"/>
      <x:c r="AH135" s="49"/>
      <x:c r="AI135" s="49"/>
      <x:c r="AJ135" s="50"/>
      <x:c r="AK135" s="51" t="str">
        <x:f>IF($A135="","",COUNTA(B135,C135,D135,F135,G135,H135,I135,J135,L135,M135,N135,P135,R135,V135,W135,AA135)/16)</x:f>
      </x:c>
      <x:c r="AL135" s="52" t="str">
        <x:f>IF($A135="","",IF(OR(AND(ISNUMBER(L135),L135&lt;=0),AND(ISNUMBER(M135),M135&lt;=0),AND(ISNUMBER(N135),N135&lt;=0),AND(ISNUMBER(M135),ISNUMBER(N135),N135&lt;M135),AND(ISNUMBER(H135),ISNUMBER(I135),I135&lt;H135),AND(H135&lt;&gt;"",H135=0),AND(I135&lt;&gt;"",I135=0)),"REVISAR DADOS",""))</x:f>
      </x:c>
      <x:c r="AM135" s="49"/>
      <x:c r="AN135" s="49"/>
      <x:c r="AO135" s="49"/>
      <x:c r="AP135" s="50"/>
      <x:c r="AQ135" s="53"/>
      <x:c r="AR135" s="48" t="str">
        <x:f>IF($A135="","",IF(AQ135="","",AQ135-IF(ISNUMBER(AD135),AD135,0)))</x:f>
      </x:c>
      <x:c r="AS135" s="49"/>
      <x:c r="AT135" s="49"/>
    </x:row>
    <x:row r="136" ht="21" customHeight="1">
      <x:c r="A136" s="44"/>
      <x:c r="B136" s="44"/>
      <x:c r="C136" s="44"/>
      <x:c r="D136" s="44"/>
      <x:c r="E136" s="44"/>
      <x:c r="F136" s="44"/>
      <x:c r="G136" s="44"/>
      <x:c r="H136" s="44"/>
      <x:c r="I136" s="44"/>
      <x:c r="J136" s="44"/>
      <x:c r="K136" s="44"/>
      <x:c r="L136" s="45"/>
      <x:c r="M136" s="45"/>
      <x:c r="N136" s="45"/>
      <x:c r="O136" s="44"/>
      <x:c r="P136" s="44"/>
      <x:c r="Q136" s="44"/>
      <x:c r="R136" s="44"/>
      <x:c r="S136" s="44"/>
      <x:c r="T136" s="44"/>
      <x:c r="U136" s="44"/>
      <x:c r="V136" s="44"/>
      <x:c r="W136" s="44"/>
      <x:c r="X136" s="44"/>
      <x:c r="Y136" s="44"/>
      <x:c r="Z136" s="44"/>
      <x:c r="AA136" s="46"/>
      <x:c r="AB136" s="47"/>
      <x:c r="AC136" s="47"/>
      <x:c r="AD136" s="48" t="str">
        <x:f>IF($A136="","",IF(COUNTA(AB136:AC136)=0,"",SUM(AB136:AC136)))</x:f>
      </x:c>
      <x:c r="AE136" s="49"/>
      <x:c r="AF136" s="49"/>
      <x:c r="AG136" s="49"/>
      <x:c r="AH136" s="49"/>
      <x:c r="AI136" s="49"/>
      <x:c r="AJ136" s="50"/>
      <x:c r="AK136" s="51" t="str">
        <x:f>IF($A136="","",COUNTA(B136,C136,D136,F136,G136,H136,I136,J136,L136,M136,N136,P136,R136,V136,W136,AA136)/16)</x:f>
      </x:c>
      <x:c r="AL136" s="52" t="str">
        <x:f>IF($A136="","",IF(OR(AND(ISNUMBER(L136),L136&lt;=0),AND(ISNUMBER(M136),M136&lt;=0),AND(ISNUMBER(N136),N136&lt;=0),AND(ISNUMBER(M136),ISNUMBER(N136),N136&lt;M136),AND(ISNUMBER(H136),ISNUMBER(I136),I136&lt;H136),AND(H136&lt;&gt;"",H136=0),AND(I136&lt;&gt;"",I136=0)),"REVISAR DADOS",""))</x:f>
      </x:c>
      <x:c r="AM136" s="49"/>
      <x:c r="AN136" s="49"/>
      <x:c r="AO136" s="49"/>
      <x:c r="AP136" s="50"/>
      <x:c r="AQ136" s="53"/>
      <x:c r="AR136" s="48" t="str">
        <x:f>IF($A136="","",IF(AQ136="","",AQ136-IF(ISNUMBER(AD136),AD136,0)))</x:f>
      </x:c>
      <x:c r="AS136" s="49"/>
      <x:c r="AT136" s="49"/>
    </x:row>
    <x:row r="137" ht="21" customHeight="1">
      <x:c r="A137" s="44"/>
      <x:c r="B137" s="44"/>
      <x:c r="C137" s="44"/>
      <x:c r="D137" s="44"/>
      <x:c r="E137" s="44"/>
      <x:c r="F137" s="44"/>
      <x:c r="G137" s="44"/>
      <x:c r="H137" s="44"/>
      <x:c r="I137" s="44"/>
      <x:c r="J137" s="44"/>
      <x:c r="K137" s="44"/>
      <x:c r="L137" s="45"/>
      <x:c r="M137" s="45"/>
      <x:c r="N137" s="45"/>
      <x:c r="O137" s="44"/>
      <x:c r="P137" s="44"/>
      <x:c r="Q137" s="44"/>
      <x:c r="R137" s="44"/>
      <x:c r="S137" s="44"/>
      <x:c r="T137" s="44"/>
      <x:c r="U137" s="44"/>
      <x:c r="V137" s="44"/>
      <x:c r="W137" s="44"/>
      <x:c r="X137" s="44"/>
      <x:c r="Y137" s="44"/>
      <x:c r="Z137" s="44"/>
      <x:c r="AA137" s="46"/>
      <x:c r="AB137" s="47"/>
      <x:c r="AC137" s="47"/>
      <x:c r="AD137" s="48" t="str">
        <x:f>IF($A137="","",IF(COUNTA(AB137:AC137)=0,"",SUM(AB137:AC137)))</x:f>
      </x:c>
      <x:c r="AE137" s="49"/>
      <x:c r="AF137" s="49"/>
      <x:c r="AG137" s="49"/>
      <x:c r="AH137" s="49"/>
      <x:c r="AI137" s="49"/>
      <x:c r="AJ137" s="50"/>
      <x:c r="AK137" s="51" t="str">
        <x:f>IF($A137="","",COUNTA(B137,C137,D137,F137,G137,H137,I137,J137,L137,M137,N137,P137,R137,V137,W137,AA137)/16)</x:f>
      </x:c>
      <x:c r="AL137" s="52" t="str">
        <x:f>IF($A137="","",IF(OR(AND(ISNUMBER(L137),L137&lt;=0),AND(ISNUMBER(M137),M137&lt;=0),AND(ISNUMBER(N137),N137&lt;=0),AND(ISNUMBER(M137),ISNUMBER(N137),N137&lt;M137),AND(ISNUMBER(H137),ISNUMBER(I137),I137&lt;H137),AND(H137&lt;&gt;"",H137=0),AND(I137&lt;&gt;"",I137=0)),"REVISAR DADOS",""))</x:f>
      </x:c>
      <x:c r="AM137" s="49"/>
      <x:c r="AN137" s="49"/>
      <x:c r="AO137" s="49"/>
      <x:c r="AP137" s="50"/>
      <x:c r="AQ137" s="53"/>
      <x:c r="AR137" s="48" t="str">
        <x:f>IF($A137="","",IF(AQ137="","",AQ137-IF(ISNUMBER(AD137),AD137,0)))</x:f>
      </x:c>
      <x:c r="AS137" s="49"/>
      <x:c r="AT137" s="49"/>
    </x:row>
    <x:row r="138" ht="21" customHeight="1">
      <x:c r="A138" s="44"/>
      <x:c r="B138" s="44"/>
      <x:c r="C138" s="44"/>
      <x:c r="D138" s="44"/>
      <x:c r="E138" s="44"/>
      <x:c r="F138" s="44"/>
      <x:c r="G138" s="44"/>
      <x:c r="H138" s="44"/>
      <x:c r="I138" s="44"/>
      <x:c r="J138" s="44"/>
      <x:c r="K138" s="44"/>
      <x:c r="L138" s="45"/>
      <x:c r="M138" s="45"/>
      <x:c r="N138" s="45"/>
      <x:c r="O138" s="44"/>
      <x:c r="P138" s="44"/>
      <x:c r="Q138" s="44"/>
      <x:c r="R138" s="44"/>
      <x:c r="S138" s="44"/>
      <x:c r="T138" s="44"/>
      <x:c r="U138" s="44"/>
      <x:c r="V138" s="44"/>
      <x:c r="W138" s="44"/>
      <x:c r="X138" s="44"/>
      <x:c r="Y138" s="44"/>
      <x:c r="Z138" s="44"/>
      <x:c r="AA138" s="46"/>
      <x:c r="AB138" s="47"/>
      <x:c r="AC138" s="47"/>
      <x:c r="AD138" s="48" t="str">
        <x:f>IF($A138="","",IF(COUNTA(AB138:AC138)=0,"",SUM(AB138:AC138)))</x:f>
      </x:c>
      <x:c r="AE138" s="49"/>
      <x:c r="AF138" s="49"/>
      <x:c r="AG138" s="49"/>
      <x:c r="AH138" s="49"/>
      <x:c r="AI138" s="49"/>
      <x:c r="AJ138" s="50"/>
      <x:c r="AK138" s="51" t="str">
        <x:f>IF($A138="","",COUNTA(B138,C138,D138,F138,G138,H138,I138,J138,L138,M138,N138,P138,R138,V138,W138,AA138)/16)</x:f>
      </x:c>
      <x:c r="AL138" s="52" t="str">
        <x:f>IF($A138="","",IF(OR(AND(ISNUMBER(L138),L138&lt;=0),AND(ISNUMBER(M138),M138&lt;=0),AND(ISNUMBER(N138),N138&lt;=0),AND(ISNUMBER(M138),ISNUMBER(N138),N138&lt;M138),AND(ISNUMBER(H138),ISNUMBER(I138),I138&lt;H138),AND(H138&lt;&gt;"",H138=0),AND(I138&lt;&gt;"",I138=0)),"REVISAR DADOS",""))</x:f>
      </x:c>
      <x:c r="AM138" s="49"/>
      <x:c r="AN138" s="49"/>
      <x:c r="AO138" s="49"/>
      <x:c r="AP138" s="50"/>
      <x:c r="AQ138" s="53"/>
      <x:c r="AR138" s="48" t="str">
        <x:f>IF($A138="","",IF(AQ138="","",AQ138-IF(ISNUMBER(AD138),AD138,0)))</x:f>
      </x:c>
      <x:c r="AS138" s="49"/>
      <x:c r="AT138" s="49"/>
    </x:row>
    <x:row r="139" ht="21" customHeight="1">
      <x:c r="A139" s="44"/>
      <x:c r="B139" s="44"/>
      <x:c r="C139" s="44"/>
      <x:c r="D139" s="44"/>
      <x:c r="E139" s="44"/>
      <x:c r="F139" s="44"/>
      <x:c r="G139" s="44"/>
      <x:c r="H139" s="44"/>
      <x:c r="I139" s="44"/>
      <x:c r="J139" s="44"/>
      <x:c r="K139" s="44"/>
      <x:c r="L139" s="45"/>
      <x:c r="M139" s="45"/>
      <x:c r="N139" s="45"/>
      <x:c r="O139" s="44"/>
      <x:c r="P139" s="44"/>
      <x:c r="Q139" s="44"/>
      <x:c r="R139" s="44"/>
      <x:c r="S139" s="44"/>
      <x:c r="T139" s="44"/>
      <x:c r="U139" s="44"/>
      <x:c r="V139" s="44"/>
      <x:c r="W139" s="44"/>
      <x:c r="X139" s="44"/>
      <x:c r="Y139" s="44"/>
      <x:c r="Z139" s="44"/>
      <x:c r="AA139" s="46"/>
      <x:c r="AB139" s="47"/>
      <x:c r="AC139" s="47"/>
      <x:c r="AD139" s="48" t="str">
        <x:f>IF($A139="","",IF(COUNTA(AB139:AC139)=0,"",SUM(AB139:AC139)))</x:f>
      </x:c>
      <x:c r="AE139" s="49"/>
      <x:c r="AF139" s="49"/>
      <x:c r="AG139" s="49"/>
      <x:c r="AH139" s="49"/>
      <x:c r="AI139" s="49"/>
      <x:c r="AJ139" s="50"/>
      <x:c r="AK139" s="51" t="str">
        <x:f>IF($A139="","",COUNTA(B139,C139,D139,F139,G139,H139,I139,J139,L139,M139,N139,P139,R139,V139,W139,AA139)/16)</x:f>
      </x:c>
      <x:c r="AL139" s="52" t="str">
        <x:f>IF($A139="","",IF(OR(AND(ISNUMBER(L139),L139&lt;=0),AND(ISNUMBER(M139),M139&lt;=0),AND(ISNUMBER(N139),N139&lt;=0),AND(ISNUMBER(M139),ISNUMBER(N139),N139&lt;M139),AND(ISNUMBER(H139),ISNUMBER(I139),I139&lt;H139),AND(H139&lt;&gt;"",H139=0),AND(I139&lt;&gt;"",I139=0)),"REVISAR DADOS",""))</x:f>
      </x:c>
      <x:c r="AM139" s="49"/>
      <x:c r="AN139" s="49"/>
      <x:c r="AO139" s="49"/>
      <x:c r="AP139" s="50"/>
      <x:c r="AQ139" s="53"/>
      <x:c r="AR139" s="48" t="str">
        <x:f>IF($A139="","",IF(AQ139="","",AQ139-IF(ISNUMBER(AD139),AD139,0)))</x:f>
      </x:c>
      <x:c r="AS139" s="49"/>
      <x:c r="AT139" s="49"/>
    </x:row>
    <x:row r="140" ht="21" customHeight="1">
      <x:c r="A140" s="44"/>
      <x:c r="B140" s="44"/>
      <x:c r="C140" s="44"/>
      <x:c r="D140" s="44"/>
      <x:c r="E140" s="44"/>
      <x:c r="F140" s="44"/>
      <x:c r="G140" s="44"/>
      <x:c r="H140" s="44"/>
      <x:c r="I140" s="44"/>
      <x:c r="J140" s="44"/>
      <x:c r="K140" s="44"/>
      <x:c r="L140" s="45"/>
      <x:c r="M140" s="45"/>
      <x:c r="N140" s="45"/>
      <x:c r="O140" s="44"/>
      <x:c r="P140" s="44"/>
      <x:c r="Q140" s="44"/>
      <x:c r="R140" s="44"/>
      <x:c r="S140" s="44"/>
      <x:c r="T140" s="44"/>
      <x:c r="U140" s="44"/>
      <x:c r="V140" s="44"/>
      <x:c r="W140" s="44"/>
      <x:c r="X140" s="44"/>
      <x:c r="Y140" s="44"/>
      <x:c r="Z140" s="44"/>
      <x:c r="AA140" s="46"/>
      <x:c r="AB140" s="47"/>
      <x:c r="AC140" s="47"/>
      <x:c r="AD140" s="48" t="str">
        <x:f>IF($A140="","",IF(COUNTA(AB140:AC140)=0,"",SUM(AB140:AC140)))</x:f>
      </x:c>
      <x:c r="AE140" s="49"/>
      <x:c r="AF140" s="49"/>
      <x:c r="AG140" s="49"/>
      <x:c r="AH140" s="49"/>
      <x:c r="AI140" s="49"/>
      <x:c r="AJ140" s="50"/>
      <x:c r="AK140" s="51" t="str">
        <x:f>IF($A140="","",COUNTA(B140,C140,D140,F140,G140,H140,I140,J140,L140,M140,N140,P140,R140,V140,W140,AA140)/16)</x:f>
      </x:c>
      <x:c r="AL140" s="52" t="str">
        <x:f>IF($A140="","",IF(OR(AND(ISNUMBER(L140),L140&lt;=0),AND(ISNUMBER(M140),M140&lt;=0),AND(ISNUMBER(N140),N140&lt;=0),AND(ISNUMBER(M140),ISNUMBER(N140),N140&lt;M140),AND(ISNUMBER(H140),ISNUMBER(I140),I140&lt;H140),AND(H140&lt;&gt;"",H140=0),AND(I140&lt;&gt;"",I140=0)),"REVISAR DADOS",""))</x:f>
      </x:c>
      <x:c r="AM140" s="49"/>
      <x:c r="AN140" s="49"/>
      <x:c r="AO140" s="49"/>
      <x:c r="AP140" s="50"/>
      <x:c r="AQ140" s="53"/>
      <x:c r="AR140" s="48" t="str">
        <x:f>IF($A140="","",IF(AQ140="","",AQ140-IF(ISNUMBER(AD140),AD140,0)))</x:f>
      </x:c>
      <x:c r="AS140" s="49"/>
      <x:c r="AT140" s="49"/>
    </x:row>
    <x:row r="141" ht="21" customHeight="1">
      <x:c r="A141" s="44"/>
      <x:c r="B141" s="44"/>
      <x:c r="C141" s="44"/>
      <x:c r="D141" s="44"/>
      <x:c r="E141" s="44"/>
      <x:c r="F141" s="44"/>
      <x:c r="G141" s="44"/>
      <x:c r="H141" s="44"/>
      <x:c r="I141" s="44"/>
      <x:c r="J141" s="44"/>
      <x:c r="K141" s="44"/>
      <x:c r="L141" s="45"/>
      <x:c r="M141" s="45"/>
      <x:c r="N141" s="45"/>
      <x:c r="O141" s="44"/>
      <x:c r="P141" s="44"/>
      <x:c r="Q141" s="44"/>
      <x:c r="R141" s="44"/>
      <x:c r="S141" s="44"/>
      <x:c r="T141" s="44"/>
      <x:c r="U141" s="44"/>
      <x:c r="V141" s="44"/>
      <x:c r="W141" s="44"/>
      <x:c r="X141" s="44"/>
      <x:c r="Y141" s="44"/>
      <x:c r="Z141" s="44"/>
      <x:c r="AA141" s="46"/>
      <x:c r="AB141" s="47"/>
      <x:c r="AC141" s="47"/>
      <x:c r="AD141" s="48" t="str">
        <x:f>IF($A141="","",IF(COUNTA(AB141:AC141)=0,"",SUM(AB141:AC141)))</x:f>
      </x:c>
      <x:c r="AE141" s="49"/>
      <x:c r="AF141" s="49"/>
      <x:c r="AG141" s="49"/>
      <x:c r="AH141" s="49"/>
      <x:c r="AI141" s="49"/>
      <x:c r="AJ141" s="50"/>
      <x:c r="AK141" s="51" t="str">
        <x:f>IF($A141="","",COUNTA(B141,C141,D141,F141,G141,H141,I141,J141,L141,M141,N141,P141,R141,V141,W141,AA141)/16)</x:f>
      </x:c>
      <x:c r="AL141" s="52" t="str">
        <x:f>IF($A141="","",IF(OR(AND(ISNUMBER(L141),L141&lt;=0),AND(ISNUMBER(M141),M141&lt;=0),AND(ISNUMBER(N141),N141&lt;=0),AND(ISNUMBER(M141),ISNUMBER(N141),N141&lt;M141),AND(ISNUMBER(H141),ISNUMBER(I141),I141&lt;H141),AND(H141&lt;&gt;"",H141=0),AND(I141&lt;&gt;"",I141=0)),"REVISAR DADOS",""))</x:f>
      </x:c>
      <x:c r="AM141" s="49"/>
      <x:c r="AN141" s="49"/>
      <x:c r="AO141" s="49"/>
      <x:c r="AP141" s="50"/>
      <x:c r="AQ141" s="53"/>
      <x:c r="AR141" s="48" t="str">
        <x:f>IF($A141="","",IF(AQ141="","",AQ141-IF(ISNUMBER(AD141),AD141,0)))</x:f>
      </x:c>
      <x:c r="AS141" s="49"/>
      <x:c r="AT141" s="49"/>
    </x:row>
    <x:row r="142" ht="21" customHeight="1">
      <x:c r="A142" s="44"/>
      <x:c r="B142" s="44"/>
      <x:c r="C142" s="44"/>
      <x:c r="D142" s="44"/>
      <x:c r="E142" s="44"/>
      <x:c r="F142" s="44"/>
      <x:c r="G142" s="44"/>
      <x:c r="H142" s="44"/>
      <x:c r="I142" s="44"/>
      <x:c r="J142" s="44"/>
      <x:c r="K142" s="44"/>
      <x:c r="L142" s="45"/>
      <x:c r="M142" s="45"/>
      <x:c r="N142" s="45"/>
      <x:c r="O142" s="44"/>
      <x:c r="P142" s="44"/>
      <x:c r="Q142" s="44"/>
      <x:c r="R142" s="44"/>
      <x:c r="S142" s="44"/>
      <x:c r="T142" s="44"/>
      <x:c r="U142" s="44"/>
      <x:c r="V142" s="44"/>
      <x:c r="W142" s="44"/>
      <x:c r="X142" s="44"/>
      <x:c r="Y142" s="44"/>
      <x:c r="Z142" s="44"/>
      <x:c r="AA142" s="46"/>
      <x:c r="AB142" s="47"/>
      <x:c r="AC142" s="47"/>
      <x:c r="AD142" s="48" t="str">
        <x:f>IF($A142="","",IF(COUNTA(AB142:AC142)=0,"",SUM(AB142:AC142)))</x:f>
      </x:c>
      <x:c r="AE142" s="49"/>
      <x:c r="AF142" s="49"/>
      <x:c r="AG142" s="49"/>
      <x:c r="AH142" s="49"/>
      <x:c r="AI142" s="49"/>
      <x:c r="AJ142" s="50"/>
      <x:c r="AK142" s="51" t="str">
        <x:f>IF($A142="","",COUNTA(B142,C142,D142,F142,G142,H142,I142,J142,L142,M142,N142,P142,R142,V142,W142,AA142)/16)</x:f>
      </x:c>
      <x:c r="AL142" s="52" t="str">
        <x:f>IF($A142="","",IF(OR(AND(ISNUMBER(L142),L142&lt;=0),AND(ISNUMBER(M142),M142&lt;=0),AND(ISNUMBER(N142),N142&lt;=0),AND(ISNUMBER(M142),ISNUMBER(N142),N142&lt;M142),AND(ISNUMBER(H142),ISNUMBER(I142),I142&lt;H142),AND(H142&lt;&gt;"",H142=0),AND(I142&lt;&gt;"",I142=0)),"REVISAR DADOS",""))</x:f>
      </x:c>
      <x:c r="AM142" s="49"/>
      <x:c r="AN142" s="49"/>
      <x:c r="AO142" s="49"/>
      <x:c r="AP142" s="50"/>
      <x:c r="AQ142" s="53"/>
      <x:c r="AR142" s="48" t="str">
        <x:f>IF($A142="","",IF(AQ142="","",AQ142-IF(ISNUMBER(AD142),AD142,0)))</x:f>
      </x:c>
      <x:c r="AS142" s="49"/>
      <x:c r="AT142" s="49"/>
    </x:row>
    <x:row r="143" ht="21" customHeight="1">
      <x:c r="A143" s="44"/>
      <x:c r="B143" s="44"/>
      <x:c r="C143" s="44"/>
      <x:c r="D143" s="44"/>
      <x:c r="E143" s="44"/>
      <x:c r="F143" s="44"/>
      <x:c r="G143" s="44"/>
      <x:c r="H143" s="44"/>
      <x:c r="I143" s="44"/>
      <x:c r="J143" s="44"/>
      <x:c r="K143" s="44"/>
      <x:c r="L143" s="45"/>
      <x:c r="M143" s="45"/>
      <x:c r="N143" s="45"/>
      <x:c r="O143" s="44"/>
      <x:c r="P143" s="44"/>
      <x:c r="Q143" s="44"/>
      <x:c r="R143" s="44"/>
      <x:c r="S143" s="44"/>
      <x:c r="T143" s="44"/>
      <x:c r="U143" s="44"/>
      <x:c r="V143" s="44"/>
      <x:c r="W143" s="44"/>
      <x:c r="X143" s="44"/>
      <x:c r="Y143" s="44"/>
      <x:c r="Z143" s="44"/>
      <x:c r="AA143" s="46"/>
      <x:c r="AB143" s="47"/>
      <x:c r="AC143" s="47"/>
      <x:c r="AD143" s="48" t="str">
        <x:f>IF($A143="","",IF(COUNTA(AB143:AC143)=0,"",SUM(AB143:AC143)))</x:f>
      </x:c>
      <x:c r="AE143" s="49"/>
      <x:c r="AF143" s="49"/>
      <x:c r="AG143" s="49"/>
      <x:c r="AH143" s="49"/>
      <x:c r="AI143" s="49"/>
      <x:c r="AJ143" s="50"/>
      <x:c r="AK143" s="51" t="str">
        <x:f>IF($A143="","",COUNTA(B143,C143,D143,F143,G143,H143,I143,J143,L143,M143,N143,P143,R143,V143,W143,AA143)/16)</x:f>
      </x:c>
      <x:c r="AL143" s="52" t="str">
        <x:f>IF($A143="","",IF(OR(AND(ISNUMBER(L143),L143&lt;=0),AND(ISNUMBER(M143),M143&lt;=0),AND(ISNUMBER(N143),N143&lt;=0),AND(ISNUMBER(M143),ISNUMBER(N143),N143&lt;M143),AND(ISNUMBER(H143),ISNUMBER(I143),I143&lt;H143),AND(H143&lt;&gt;"",H143=0),AND(I143&lt;&gt;"",I143=0)),"REVISAR DADOS",""))</x:f>
      </x:c>
      <x:c r="AM143" s="49"/>
      <x:c r="AN143" s="49"/>
      <x:c r="AO143" s="49"/>
      <x:c r="AP143" s="50"/>
      <x:c r="AQ143" s="53"/>
      <x:c r="AR143" s="48" t="str">
        <x:f>IF($A143="","",IF(AQ143="","",AQ143-IF(ISNUMBER(AD143),AD143,0)))</x:f>
      </x:c>
      <x:c r="AS143" s="49"/>
      <x:c r="AT143" s="49"/>
    </x:row>
    <x:row r="144" ht="21" customHeight="1">
      <x:c r="A144" s="44"/>
      <x:c r="B144" s="44"/>
      <x:c r="C144" s="44"/>
      <x:c r="D144" s="44"/>
      <x:c r="E144" s="44"/>
      <x:c r="F144" s="44"/>
      <x:c r="G144" s="44"/>
      <x:c r="H144" s="44"/>
      <x:c r="I144" s="44"/>
      <x:c r="J144" s="44"/>
      <x:c r="K144" s="44"/>
      <x:c r="L144" s="45"/>
      <x:c r="M144" s="45"/>
      <x:c r="N144" s="45"/>
      <x:c r="O144" s="44"/>
      <x:c r="P144" s="44"/>
      <x:c r="Q144" s="44"/>
      <x:c r="R144" s="44"/>
      <x:c r="S144" s="44"/>
      <x:c r="T144" s="44"/>
      <x:c r="U144" s="44"/>
      <x:c r="V144" s="44"/>
      <x:c r="W144" s="44"/>
      <x:c r="X144" s="44"/>
      <x:c r="Y144" s="44"/>
      <x:c r="Z144" s="44"/>
      <x:c r="AA144" s="46"/>
      <x:c r="AB144" s="47"/>
      <x:c r="AC144" s="47"/>
      <x:c r="AD144" s="48" t="str">
        <x:f>IF($A144="","",IF(COUNTA(AB144:AC144)=0,"",SUM(AB144:AC144)))</x:f>
      </x:c>
      <x:c r="AE144" s="49"/>
      <x:c r="AF144" s="49"/>
      <x:c r="AG144" s="49"/>
      <x:c r="AH144" s="49"/>
      <x:c r="AI144" s="49"/>
      <x:c r="AJ144" s="50"/>
      <x:c r="AK144" s="51" t="str">
        <x:f>IF($A144="","",COUNTA(B144,C144,D144,F144,G144,H144,I144,J144,L144,M144,N144,P144,R144,V144,W144,AA144)/16)</x:f>
      </x:c>
      <x:c r="AL144" s="52" t="str">
        <x:f>IF($A144="","",IF(OR(AND(ISNUMBER(L144),L144&lt;=0),AND(ISNUMBER(M144),M144&lt;=0),AND(ISNUMBER(N144),N144&lt;=0),AND(ISNUMBER(M144),ISNUMBER(N144),N144&lt;M144),AND(ISNUMBER(H144),ISNUMBER(I144),I144&lt;H144),AND(H144&lt;&gt;"",H144=0),AND(I144&lt;&gt;"",I144=0)),"REVISAR DADOS",""))</x:f>
      </x:c>
      <x:c r="AM144" s="49"/>
      <x:c r="AN144" s="49"/>
      <x:c r="AO144" s="49"/>
      <x:c r="AP144" s="50"/>
      <x:c r="AQ144" s="53"/>
      <x:c r="AR144" s="48" t="str">
        <x:f>IF($A144="","",IF(AQ144="","",AQ144-IF(ISNUMBER(AD144),AD144,0)))</x:f>
      </x:c>
      <x:c r="AS144" s="49"/>
      <x:c r="AT144" s="49"/>
    </x:row>
    <x:row r="145" ht="21" customHeight="1">
      <x:c r="A145" s="44"/>
      <x:c r="B145" s="44"/>
      <x:c r="C145" s="44"/>
      <x:c r="D145" s="44"/>
      <x:c r="E145" s="44"/>
      <x:c r="F145" s="44"/>
      <x:c r="G145" s="44"/>
      <x:c r="H145" s="44"/>
      <x:c r="I145" s="44"/>
      <x:c r="J145" s="44"/>
      <x:c r="K145" s="44"/>
      <x:c r="L145" s="45"/>
      <x:c r="M145" s="45"/>
      <x:c r="N145" s="45"/>
      <x:c r="O145" s="44"/>
      <x:c r="P145" s="44"/>
      <x:c r="Q145" s="44"/>
      <x:c r="R145" s="44"/>
      <x:c r="S145" s="44"/>
      <x:c r="T145" s="44"/>
      <x:c r="U145" s="44"/>
      <x:c r="V145" s="44"/>
      <x:c r="W145" s="44"/>
      <x:c r="X145" s="44"/>
      <x:c r="Y145" s="44"/>
      <x:c r="Z145" s="44"/>
      <x:c r="AA145" s="46"/>
      <x:c r="AB145" s="47"/>
      <x:c r="AC145" s="47"/>
      <x:c r="AD145" s="48" t="str">
        <x:f>IF($A145="","",IF(COUNTA(AB145:AC145)=0,"",SUM(AB145:AC145)))</x:f>
      </x:c>
      <x:c r="AE145" s="49"/>
      <x:c r="AF145" s="49"/>
      <x:c r="AG145" s="49"/>
      <x:c r="AH145" s="49"/>
      <x:c r="AI145" s="49"/>
      <x:c r="AJ145" s="50"/>
      <x:c r="AK145" s="51" t="str">
        <x:f>IF($A145="","",COUNTA(B145,C145,D145,F145,G145,H145,I145,J145,L145,M145,N145,P145,R145,V145,W145,AA145)/16)</x:f>
      </x:c>
      <x:c r="AL145" s="52" t="str">
        <x:f>IF($A145="","",IF(OR(AND(ISNUMBER(L145),L145&lt;=0),AND(ISNUMBER(M145),M145&lt;=0),AND(ISNUMBER(N145),N145&lt;=0),AND(ISNUMBER(M145),ISNUMBER(N145),N145&lt;M145),AND(ISNUMBER(H145),ISNUMBER(I145),I145&lt;H145),AND(H145&lt;&gt;"",H145=0),AND(I145&lt;&gt;"",I145=0)),"REVISAR DADOS",""))</x:f>
      </x:c>
      <x:c r="AM145" s="49"/>
      <x:c r="AN145" s="49"/>
      <x:c r="AO145" s="49"/>
      <x:c r="AP145" s="50"/>
      <x:c r="AQ145" s="53"/>
      <x:c r="AR145" s="48" t="str">
        <x:f>IF($A145="","",IF(AQ145="","",AQ145-IF(ISNUMBER(AD145),AD145,0)))</x:f>
      </x:c>
      <x:c r="AS145" s="49"/>
      <x:c r="AT145" s="49"/>
    </x:row>
    <x:row r="146" ht="21" customHeight="1">
      <x:c r="A146" s="44"/>
      <x:c r="B146" s="44"/>
      <x:c r="C146" s="44"/>
      <x:c r="D146" s="44"/>
      <x:c r="E146" s="44"/>
      <x:c r="F146" s="44"/>
      <x:c r="G146" s="44"/>
      <x:c r="H146" s="44"/>
      <x:c r="I146" s="44"/>
      <x:c r="J146" s="44"/>
      <x:c r="K146" s="44"/>
      <x:c r="L146" s="45"/>
      <x:c r="M146" s="45"/>
      <x:c r="N146" s="45"/>
      <x:c r="O146" s="44"/>
      <x:c r="P146" s="44"/>
      <x:c r="Q146" s="44"/>
      <x:c r="R146" s="44"/>
      <x:c r="S146" s="44"/>
      <x:c r="T146" s="44"/>
      <x:c r="U146" s="44"/>
      <x:c r="V146" s="44"/>
      <x:c r="W146" s="44"/>
      <x:c r="X146" s="44"/>
      <x:c r="Y146" s="44"/>
      <x:c r="Z146" s="44"/>
      <x:c r="AA146" s="46"/>
      <x:c r="AB146" s="47"/>
      <x:c r="AC146" s="47"/>
      <x:c r="AD146" s="48" t="str">
        <x:f>IF($A146="","",IF(COUNTA(AB146:AC146)=0,"",SUM(AB146:AC146)))</x:f>
      </x:c>
      <x:c r="AE146" s="49"/>
      <x:c r="AF146" s="49"/>
      <x:c r="AG146" s="49"/>
      <x:c r="AH146" s="49"/>
      <x:c r="AI146" s="49"/>
      <x:c r="AJ146" s="50"/>
      <x:c r="AK146" s="51" t="str">
        <x:f>IF($A146="","",COUNTA(B146,C146,D146,F146,G146,H146,I146,J146,L146,M146,N146,P146,R146,V146,W146,AA146)/16)</x:f>
      </x:c>
      <x:c r="AL146" s="52" t="str">
        <x:f>IF($A146="","",IF(OR(AND(ISNUMBER(L146),L146&lt;=0),AND(ISNUMBER(M146),M146&lt;=0),AND(ISNUMBER(N146),N146&lt;=0),AND(ISNUMBER(M146),ISNUMBER(N146),N146&lt;M146),AND(ISNUMBER(H146),ISNUMBER(I146),I146&lt;H146),AND(H146&lt;&gt;"",H146=0),AND(I146&lt;&gt;"",I146=0)),"REVISAR DADOS",""))</x:f>
      </x:c>
      <x:c r="AM146" s="49"/>
      <x:c r="AN146" s="49"/>
      <x:c r="AO146" s="49"/>
      <x:c r="AP146" s="50"/>
      <x:c r="AQ146" s="53"/>
      <x:c r="AR146" s="48" t="str">
        <x:f>IF($A146="","",IF(AQ146="","",AQ146-IF(ISNUMBER(AD146),AD146,0)))</x:f>
      </x:c>
      <x:c r="AS146" s="49"/>
      <x:c r="AT146" s="49"/>
    </x:row>
    <x:row r="147" ht="21" customHeight="1">
      <x:c r="A147" s="44"/>
      <x:c r="B147" s="44"/>
      <x:c r="C147" s="44"/>
      <x:c r="D147" s="44"/>
      <x:c r="E147" s="44"/>
      <x:c r="F147" s="44"/>
      <x:c r="G147" s="44"/>
      <x:c r="H147" s="44"/>
      <x:c r="I147" s="44"/>
      <x:c r="J147" s="44"/>
      <x:c r="K147" s="44"/>
      <x:c r="L147" s="45"/>
      <x:c r="M147" s="45"/>
      <x:c r="N147" s="45"/>
      <x:c r="O147" s="44"/>
      <x:c r="P147" s="44"/>
      <x:c r="Q147" s="44"/>
      <x:c r="R147" s="44"/>
      <x:c r="S147" s="44"/>
      <x:c r="T147" s="44"/>
      <x:c r="U147" s="44"/>
      <x:c r="V147" s="44"/>
      <x:c r="W147" s="44"/>
      <x:c r="X147" s="44"/>
      <x:c r="Y147" s="44"/>
      <x:c r="Z147" s="44"/>
      <x:c r="AA147" s="46"/>
      <x:c r="AB147" s="47"/>
      <x:c r="AC147" s="47"/>
      <x:c r="AD147" s="48" t="str">
        <x:f>IF($A147="","",IF(COUNTA(AB147:AC147)=0,"",SUM(AB147:AC147)))</x:f>
      </x:c>
      <x:c r="AE147" s="49"/>
      <x:c r="AF147" s="49"/>
      <x:c r="AG147" s="49"/>
      <x:c r="AH147" s="49"/>
      <x:c r="AI147" s="49"/>
      <x:c r="AJ147" s="50"/>
      <x:c r="AK147" s="51" t="str">
        <x:f>IF($A147="","",COUNTA(B147,C147,D147,F147,G147,H147,I147,J147,L147,M147,N147,P147,R147,V147,W147,AA147)/16)</x:f>
      </x:c>
      <x:c r="AL147" s="52" t="str">
        <x:f>IF($A147="","",IF(OR(AND(ISNUMBER(L147),L147&lt;=0),AND(ISNUMBER(M147),M147&lt;=0),AND(ISNUMBER(N147),N147&lt;=0),AND(ISNUMBER(M147),ISNUMBER(N147),N147&lt;M147),AND(ISNUMBER(H147),ISNUMBER(I147),I147&lt;H147),AND(H147&lt;&gt;"",H147=0),AND(I147&lt;&gt;"",I147=0)),"REVISAR DADOS",""))</x:f>
      </x:c>
      <x:c r="AM147" s="49"/>
      <x:c r="AN147" s="49"/>
      <x:c r="AO147" s="49"/>
      <x:c r="AP147" s="50"/>
      <x:c r="AQ147" s="53"/>
      <x:c r="AR147" s="48" t="str">
        <x:f>IF($A147="","",IF(AQ147="","",AQ147-IF(ISNUMBER(AD147),AD147,0)))</x:f>
      </x:c>
      <x:c r="AS147" s="49"/>
      <x:c r="AT147" s="49"/>
    </x:row>
    <x:row r="148" ht="21" customHeight="1">
      <x:c r="A148" s="44"/>
      <x:c r="B148" s="44"/>
      <x:c r="C148" s="44"/>
      <x:c r="D148" s="44"/>
      <x:c r="E148" s="44"/>
      <x:c r="F148" s="44"/>
      <x:c r="G148" s="44"/>
      <x:c r="H148" s="44"/>
      <x:c r="I148" s="44"/>
      <x:c r="J148" s="44"/>
      <x:c r="K148" s="44"/>
      <x:c r="L148" s="45"/>
      <x:c r="M148" s="45"/>
      <x:c r="N148" s="45"/>
      <x:c r="O148" s="44"/>
      <x:c r="P148" s="44"/>
      <x:c r="Q148" s="44"/>
      <x:c r="R148" s="44"/>
      <x:c r="S148" s="44"/>
      <x:c r="T148" s="44"/>
      <x:c r="U148" s="44"/>
      <x:c r="V148" s="44"/>
      <x:c r="W148" s="44"/>
      <x:c r="X148" s="44"/>
      <x:c r="Y148" s="44"/>
      <x:c r="Z148" s="44"/>
      <x:c r="AA148" s="46"/>
      <x:c r="AB148" s="47"/>
      <x:c r="AC148" s="47"/>
      <x:c r="AD148" s="48" t="str">
        <x:f>IF($A148="","",IF(COUNTA(AB148:AC148)=0,"",SUM(AB148:AC148)))</x:f>
      </x:c>
      <x:c r="AE148" s="49"/>
      <x:c r="AF148" s="49"/>
      <x:c r="AG148" s="49"/>
      <x:c r="AH148" s="49"/>
      <x:c r="AI148" s="49"/>
      <x:c r="AJ148" s="50"/>
      <x:c r="AK148" s="51" t="str">
        <x:f>IF($A148="","",COUNTA(B148,C148,D148,F148,G148,H148,I148,J148,L148,M148,N148,P148,R148,V148,W148,AA148)/16)</x:f>
      </x:c>
      <x:c r="AL148" s="52" t="str">
        <x:f>IF($A148="","",IF(OR(AND(ISNUMBER(L148),L148&lt;=0),AND(ISNUMBER(M148),M148&lt;=0),AND(ISNUMBER(N148),N148&lt;=0),AND(ISNUMBER(M148),ISNUMBER(N148),N148&lt;M148),AND(ISNUMBER(H148),ISNUMBER(I148),I148&lt;H148),AND(H148&lt;&gt;"",H148=0),AND(I148&lt;&gt;"",I148=0)),"REVISAR DADOS",""))</x:f>
      </x:c>
      <x:c r="AM148" s="49"/>
      <x:c r="AN148" s="49"/>
      <x:c r="AO148" s="49"/>
      <x:c r="AP148" s="50"/>
      <x:c r="AQ148" s="53"/>
      <x:c r="AR148" s="48" t="str">
        <x:f>IF($A148="","",IF(AQ148="","",AQ148-IF(ISNUMBER(AD148),AD148,0)))</x:f>
      </x:c>
      <x:c r="AS148" s="49"/>
      <x:c r="AT148" s="49"/>
    </x:row>
    <x:row r="149" ht="21" customHeight="1">
      <x:c r="A149" s="44"/>
      <x:c r="B149" s="44"/>
      <x:c r="C149" s="44"/>
      <x:c r="D149" s="44"/>
      <x:c r="E149" s="44"/>
      <x:c r="F149" s="44"/>
      <x:c r="G149" s="44"/>
      <x:c r="H149" s="44"/>
      <x:c r="I149" s="44"/>
      <x:c r="J149" s="44"/>
      <x:c r="K149" s="44"/>
      <x:c r="L149" s="45"/>
      <x:c r="M149" s="45"/>
      <x:c r="N149" s="45"/>
      <x:c r="O149" s="44"/>
      <x:c r="P149" s="44"/>
      <x:c r="Q149" s="44"/>
      <x:c r="R149" s="44"/>
      <x:c r="S149" s="44"/>
      <x:c r="T149" s="44"/>
      <x:c r="U149" s="44"/>
      <x:c r="V149" s="44"/>
      <x:c r="W149" s="44"/>
      <x:c r="X149" s="44"/>
      <x:c r="Y149" s="44"/>
      <x:c r="Z149" s="44"/>
      <x:c r="AA149" s="46"/>
      <x:c r="AB149" s="47"/>
      <x:c r="AC149" s="47"/>
      <x:c r="AD149" s="48" t="str">
        <x:f>IF($A149="","",IF(COUNTA(AB149:AC149)=0,"",SUM(AB149:AC149)))</x:f>
      </x:c>
      <x:c r="AE149" s="49"/>
      <x:c r="AF149" s="49"/>
      <x:c r="AG149" s="49"/>
      <x:c r="AH149" s="49"/>
      <x:c r="AI149" s="49"/>
      <x:c r="AJ149" s="50"/>
      <x:c r="AK149" s="51" t="str">
        <x:f>IF($A149="","",COUNTA(B149,C149,D149,F149,G149,H149,I149,J149,L149,M149,N149,P149,R149,V149,W149,AA149)/16)</x:f>
      </x:c>
      <x:c r="AL149" s="52" t="str">
        <x:f>IF($A149="","",IF(OR(AND(ISNUMBER(L149),L149&lt;=0),AND(ISNUMBER(M149),M149&lt;=0),AND(ISNUMBER(N149),N149&lt;=0),AND(ISNUMBER(M149),ISNUMBER(N149),N149&lt;M149),AND(ISNUMBER(H149),ISNUMBER(I149),I149&lt;H149),AND(H149&lt;&gt;"",H149=0),AND(I149&lt;&gt;"",I149=0)),"REVISAR DADOS",""))</x:f>
      </x:c>
      <x:c r="AM149" s="49"/>
      <x:c r="AN149" s="49"/>
      <x:c r="AO149" s="49"/>
      <x:c r="AP149" s="50"/>
      <x:c r="AQ149" s="53"/>
      <x:c r="AR149" s="48" t="str">
        <x:f>IF($A149="","",IF(AQ149="","",AQ149-IF(ISNUMBER(AD149),AD149,0)))</x:f>
      </x:c>
      <x:c r="AS149" s="49"/>
      <x:c r="AT149" s="49"/>
    </x:row>
    <x:row r="150" ht="21" customHeight="1">
      <x:c r="A150" s="44"/>
      <x:c r="B150" s="44"/>
      <x:c r="C150" s="44"/>
      <x:c r="D150" s="44"/>
      <x:c r="E150" s="44"/>
      <x:c r="F150" s="44"/>
      <x:c r="G150" s="44"/>
      <x:c r="H150" s="44"/>
      <x:c r="I150" s="44"/>
      <x:c r="J150" s="44"/>
      <x:c r="K150" s="44"/>
      <x:c r="L150" s="45"/>
      <x:c r="M150" s="45"/>
      <x:c r="N150" s="45"/>
      <x:c r="O150" s="44"/>
      <x:c r="P150" s="44"/>
      <x:c r="Q150" s="44"/>
      <x:c r="R150" s="44"/>
      <x:c r="S150" s="44"/>
      <x:c r="T150" s="44"/>
      <x:c r="U150" s="44"/>
      <x:c r="V150" s="44"/>
      <x:c r="W150" s="44"/>
      <x:c r="X150" s="44"/>
      <x:c r="Y150" s="44"/>
      <x:c r="Z150" s="44"/>
      <x:c r="AA150" s="46"/>
      <x:c r="AB150" s="47"/>
      <x:c r="AC150" s="47"/>
      <x:c r="AD150" s="48" t="str">
        <x:f>IF($A150="","",IF(COUNTA(AB150:AC150)=0,"",SUM(AB150:AC150)))</x:f>
      </x:c>
      <x:c r="AE150" s="49"/>
      <x:c r="AF150" s="49"/>
      <x:c r="AG150" s="49"/>
      <x:c r="AH150" s="49"/>
      <x:c r="AI150" s="49"/>
      <x:c r="AJ150" s="50"/>
      <x:c r="AK150" s="51" t="str">
        <x:f>IF($A150="","",COUNTA(B150,C150,D150,F150,G150,H150,I150,J150,L150,M150,N150,P150,R150,V150,W150,AA150)/16)</x:f>
      </x:c>
      <x:c r="AL150" s="52" t="str">
        <x:f>IF($A150="","",IF(OR(AND(ISNUMBER(L150),L150&lt;=0),AND(ISNUMBER(M150),M150&lt;=0),AND(ISNUMBER(N150),N150&lt;=0),AND(ISNUMBER(M150),ISNUMBER(N150),N150&lt;M150),AND(ISNUMBER(H150),ISNUMBER(I150),I150&lt;H150),AND(H150&lt;&gt;"",H150=0),AND(I150&lt;&gt;"",I150=0)),"REVISAR DADOS",""))</x:f>
      </x:c>
      <x:c r="AM150" s="49"/>
      <x:c r="AN150" s="49"/>
      <x:c r="AO150" s="49"/>
      <x:c r="AP150" s="50"/>
      <x:c r="AQ150" s="53"/>
      <x:c r="AR150" s="48" t="str">
        <x:f>IF($A150="","",IF(AQ150="","",AQ150-IF(ISNUMBER(AD150),AD150,0)))</x:f>
      </x:c>
      <x:c r="AS150" s="49"/>
      <x:c r="AT150" s="49"/>
    </x:row>
    <x:row r="151" ht="21" customHeight="1">
      <x:c r="A151" s="44"/>
      <x:c r="B151" s="44"/>
      <x:c r="C151" s="44"/>
      <x:c r="D151" s="44"/>
      <x:c r="E151" s="44"/>
      <x:c r="F151" s="44"/>
      <x:c r="G151" s="44"/>
      <x:c r="H151" s="44"/>
      <x:c r="I151" s="44"/>
      <x:c r="J151" s="44"/>
      <x:c r="K151" s="44"/>
      <x:c r="L151" s="45"/>
      <x:c r="M151" s="45"/>
      <x:c r="N151" s="45"/>
      <x:c r="O151" s="44"/>
      <x:c r="P151" s="44"/>
      <x:c r="Q151" s="44"/>
      <x:c r="R151" s="44"/>
      <x:c r="S151" s="44"/>
      <x:c r="T151" s="44"/>
      <x:c r="U151" s="44"/>
      <x:c r="V151" s="44"/>
      <x:c r="W151" s="44"/>
      <x:c r="X151" s="44"/>
      <x:c r="Y151" s="44"/>
      <x:c r="Z151" s="44"/>
      <x:c r="AA151" s="46"/>
      <x:c r="AB151" s="47"/>
      <x:c r="AC151" s="47"/>
      <x:c r="AD151" s="48" t="str">
        <x:f>IF($A151="","",IF(COUNTA(AB151:AC151)=0,"",SUM(AB151:AC151)))</x:f>
      </x:c>
      <x:c r="AE151" s="49"/>
      <x:c r="AF151" s="49"/>
      <x:c r="AG151" s="49"/>
      <x:c r="AH151" s="49"/>
      <x:c r="AI151" s="49"/>
      <x:c r="AJ151" s="50"/>
      <x:c r="AK151" s="51" t="str">
        <x:f>IF($A151="","",COUNTA(B151,C151,D151,F151,G151,H151,I151,J151,L151,M151,N151,P151,R151,V151,W151,AA151)/16)</x:f>
      </x:c>
      <x:c r="AL151" s="52" t="str">
        <x:f>IF($A151="","",IF(OR(AND(ISNUMBER(L151),L151&lt;=0),AND(ISNUMBER(M151),M151&lt;=0),AND(ISNUMBER(N151),N151&lt;=0),AND(ISNUMBER(M151),ISNUMBER(N151),N151&lt;M151),AND(ISNUMBER(H151),ISNUMBER(I151),I151&lt;H151),AND(H151&lt;&gt;"",H151=0),AND(I151&lt;&gt;"",I151=0)),"REVISAR DADOS",""))</x:f>
      </x:c>
      <x:c r="AM151" s="49"/>
      <x:c r="AN151" s="49"/>
      <x:c r="AO151" s="49"/>
      <x:c r="AP151" s="50"/>
      <x:c r="AQ151" s="53"/>
      <x:c r="AR151" s="48" t="str">
        <x:f>IF($A151="","",IF(AQ151="","",AQ151-IF(ISNUMBER(AD151),AD151,0)))</x:f>
      </x:c>
      <x:c r="AS151" s="49"/>
      <x:c r="AT151" s="49"/>
    </x:row>
    <x:row r="152" ht="21" customHeight="1">
      <x:c r="A152" s="44"/>
      <x:c r="B152" s="44"/>
      <x:c r="C152" s="44"/>
      <x:c r="D152" s="44"/>
      <x:c r="E152" s="44"/>
      <x:c r="F152" s="44"/>
      <x:c r="G152" s="44"/>
      <x:c r="H152" s="44"/>
      <x:c r="I152" s="44"/>
      <x:c r="J152" s="44"/>
      <x:c r="K152" s="44"/>
      <x:c r="L152" s="45"/>
      <x:c r="M152" s="45"/>
      <x:c r="N152" s="45"/>
      <x:c r="O152" s="44"/>
      <x:c r="P152" s="44"/>
      <x:c r="Q152" s="44"/>
      <x:c r="R152" s="44"/>
      <x:c r="S152" s="44"/>
      <x:c r="T152" s="44"/>
      <x:c r="U152" s="44"/>
      <x:c r="V152" s="44"/>
      <x:c r="W152" s="44"/>
      <x:c r="X152" s="44"/>
      <x:c r="Y152" s="44"/>
      <x:c r="Z152" s="44"/>
      <x:c r="AA152" s="46"/>
      <x:c r="AB152" s="47"/>
      <x:c r="AC152" s="47"/>
      <x:c r="AD152" s="48" t="str">
        <x:f>IF($A152="","",IF(COUNTA(AB152:AC152)=0,"",SUM(AB152:AC152)))</x:f>
      </x:c>
      <x:c r="AE152" s="49"/>
      <x:c r="AF152" s="49"/>
      <x:c r="AG152" s="49"/>
      <x:c r="AH152" s="49"/>
      <x:c r="AI152" s="49"/>
      <x:c r="AJ152" s="50"/>
      <x:c r="AK152" s="51" t="str">
        <x:f>IF($A152="","",COUNTA(B152,C152,D152,F152,G152,H152,I152,J152,L152,M152,N152,P152,R152,V152,W152,AA152)/16)</x:f>
      </x:c>
      <x:c r="AL152" s="52" t="str">
        <x:f>IF($A152="","",IF(OR(AND(ISNUMBER(L152),L152&lt;=0),AND(ISNUMBER(M152),M152&lt;=0),AND(ISNUMBER(N152),N152&lt;=0),AND(ISNUMBER(M152),ISNUMBER(N152),N152&lt;M152),AND(ISNUMBER(H152),ISNUMBER(I152),I152&lt;H152),AND(H152&lt;&gt;"",H152=0),AND(I152&lt;&gt;"",I152=0)),"REVISAR DADOS",""))</x:f>
      </x:c>
      <x:c r="AM152" s="49"/>
      <x:c r="AN152" s="49"/>
      <x:c r="AO152" s="49"/>
      <x:c r="AP152" s="50"/>
      <x:c r="AQ152" s="53"/>
      <x:c r="AR152" s="48" t="str">
        <x:f>IF($A152="","",IF(AQ152="","",AQ152-IF(ISNUMBER(AD152),AD152,0)))</x:f>
      </x:c>
      <x:c r="AS152" s="49"/>
      <x:c r="AT152" s="49"/>
    </x:row>
    <x:row r="153" ht="21" customHeight="1">
      <x:c r="A153" s="44"/>
      <x:c r="B153" s="44"/>
      <x:c r="C153" s="44"/>
      <x:c r="D153" s="44"/>
      <x:c r="E153" s="44"/>
      <x:c r="F153" s="44"/>
      <x:c r="G153" s="44"/>
      <x:c r="H153" s="44"/>
      <x:c r="I153" s="44"/>
      <x:c r="J153" s="44"/>
      <x:c r="K153" s="44"/>
      <x:c r="L153" s="45"/>
      <x:c r="M153" s="45"/>
      <x:c r="N153" s="45"/>
      <x:c r="O153" s="44"/>
      <x:c r="P153" s="44"/>
      <x:c r="Q153" s="44"/>
      <x:c r="R153" s="44"/>
      <x:c r="S153" s="44"/>
      <x:c r="T153" s="44"/>
      <x:c r="U153" s="44"/>
      <x:c r="V153" s="44"/>
      <x:c r="W153" s="44"/>
      <x:c r="X153" s="44"/>
      <x:c r="Y153" s="44"/>
      <x:c r="Z153" s="44"/>
      <x:c r="AA153" s="46"/>
      <x:c r="AB153" s="47"/>
      <x:c r="AC153" s="47"/>
      <x:c r="AD153" s="48" t="str">
        <x:f>IF($A153="","",IF(COUNTA(AB153:AC153)=0,"",SUM(AB153:AC153)))</x:f>
      </x:c>
      <x:c r="AE153" s="49"/>
      <x:c r="AF153" s="49"/>
      <x:c r="AG153" s="49"/>
      <x:c r="AH153" s="49"/>
      <x:c r="AI153" s="49"/>
      <x:c r="AJ153" s="50"/>
      <x:c r="AK153" s="51" t="str">
        <x:f>IF($A153="","",COUNTA(B153,C153,D153,F153,G153,H153,I153,J153,L153,M153,N153,P153,R153,V153,W153,AA153)/16)</x:f>
      </x:c>
      <x:c r="AL153" s="52" t="str">
        <x:f>IF($A153="","",IF(OR(AND(ISNUMBER(L153),L153&lt;=0),AND(ISNUMBER(M153),M153&lt;=0),AND(ISNUMBER(N153),N153&lt;=0),AND(ISNUMBER(M153),ISNUMBER(N153),N153&lt;M153),AND(ISNUMBER(H153),ISNUMBER(I153),I153&lt;H153),AND(H153&lt;&gt;"",H153=0),AND(I153&lt;&gt;"",I153=0)),"REVISAR DADOS",""))</x:f>
      </x:c>
      <x:c r="AM153" s="49"/>
      <x:c r="AN153" s="49"/>
      <x:c r="AO153" s="49"/>
      <x:c r="AP153" s="50"/>
      <x:c r="AQ153" s="53"/>
      <x:c r="AR153" s="48" t="str">
        <x:f>IF($A153="","",IF(AQ153="","",AQ153-IF(ISNUMBER(AD153),AD153,0)))</x:f>
      </x:c>
      <x:c r="AS153" s="49"/>
      <x:c r="AT153" s="49"/>
    </x:row>
    <x:row r="154" ht="21" customHeight="1">
      <x:c r="A154" s="44"/>
      <x:c r="B154" s="44"/>
      <x:c r="C154" s="44"/>
      <x:c r="D154" s="44"/>
      <x:c r="E154" s="44"/>
      <x:c r="F154" s="44"/>
      <x:c r="G154" s="44"/>
      <x:c r="H154" s="44"/>
      <x:c r="I154" s="44"/>
      <x:c r="J154" s="44"/>
      <x:c r="K154" s="44"/>
      <x:c r="L154" s="45"/>
      <x:c r="M154" s="45"/>
      <x:c r="N154" s="45"/>
      <x:c r="O154" s="44"/>
      <x:c r="P154" s="44"/>
      <x:c r="Q154" s="44"/>
      <x:c r="R154" s="44"/>
      <x:c r="S154" s="44"/>
      <x:c r="T154" s="44"/>
      <x:c r="U154" s="44"/>
      <x:c r="V154" s="44"/>
      <x:c r="W154" s="44"/>
      <x:c r="X154" s="44"/>
      <x:c r="Y154" s="44"/>
      <x:c r="Z154" s="44"/>
      <x:c r="AA154" s="46"/>
      <x:c r="AB154" s="47"/>
      <x:c r="AC154" s="47"/>
      <x:c r="AD154" s="48" t="str">
        <x:f>IF($A154="","",IF(COUNTA(AB154:AC154)=0,"",SUM(AB154:AC154)))</x:f>
      </x:c>
      <x:c r="AE154" s="49"/>
      <x:c r="AF154" s="49"/>
      <x:c r="AG154" s="49"/>
      <x:c r="AH154" s="49"/>
      <x:c r="AI154" s="49"/>
      <x:c r="AJ154" s="50"/>
      <x:c r="AK154" s="51" t="str">
        <x:f>IF($A154="","",COUNTA(B154,C154,D154,F154,G154,H154,I154,J154,L154,M154,N154,P154,R154,V154,W154,AA154)/16)</x:f>
      </x:c>
      <x:c r="AL154" s="52" t="str">
        <x:f>IF($A154="","",IF(OR(AND(ISNUMBER(L154),L154&lt;=0),AND(ISNUMBER(M154),M154&lt;=0),AND(ISNUMBER(N154),N154&lt;=0),AND(ISNUMBER(M154),ISNUMBER(N154),N154&lt;M154),AND(ISNUMBER(H154),ISNUMBER(I154),I154&lt;H154),AND(H154&lt;&gt;"",H154=0),AND(I154&lt;&gt;"",I154=0)),"REVISAR DADOS",""))</x:f>
      </x:c>
      <x:c r="AM154" s="49"/>
      <x:c r="AN154" s="49"/>
      <x:c r="AO154" s="49"/>
      <x:c r="AP154" s="50"/>
      <x:c r="AQ154" s="53"/>
      <x:c r="AR154" s="48" t="str">
        <x:f>IF($A154="","",IF(AQ154="","",AQ154-IF(ISNUMBER(AD154),AD154,0)))</x:f>
      </x:c>
      <x:c r="AS154" s="49"/>
      <x:c r="AT154" s="49"/>
    </x:row>
    <x:row r="155" ht="21" customHeight="1">
      <x:c r="A155" s="44"/>
      <x:c r="B155" s="44"/>
      <x:c r="C155" s="44"/>
      <x:c r="D155" s="44"/>
      <x:c r="E155" s="44"/>
      <x:c r="F155" s="44"/>
      <x:c r="G155" s="44"/>
      <x:c r="H155" s="44"/>
      <x:c r="I155" s="44"/>
      <x:c r="J155" s="44"/>
      <x:c r="K155" s="44"/>
      <x:c r="L155" s="45"/>
      <x:c r="M155" s="45"/>
      <x:c r="N155" s="45"/>
      <x:c r="O155" s="44"/>
      <x:c r="P155" s="44"/>
      <x:c r="Q155" s="44"/>
      <x:c r="R155" s="44"/>
      <x:c r="S155" s="44"/>
      <x:c r="T155" s="44"/>
      <x:c r="U155" s="44"/>
      <x:c r="V155" s="44"/>
      <x:c r="W155" s="44"/>
      <x:c r="X155" s="44"/>
      <x:c r="Y155" s="44"/>
      <x:c r="Z155" s="44"/>
      <x:c r="AA155" s="46"/>
      <x:c r="AB155" s="47"/>
      <x:c r="AC155" s="47"/>
      <x:c r="AD155" s="48" t="str">
        <x:f>IF($A155="","",IF(COUNTA(AB155:AC155)=0,"",SUM(AB155:AC155)))</x:f>
      </x:c>
      <x:c r="AE155" s="49"/>
      <x:c r="AF155" s="49"/>
      <x:c r="AG155" s="49"/>
      <x:c r="AH155" s="49"/>
      <x:c r="AI155" s="49"/>
      <x:c r="AJ155" s="50"/>
      <x:c r="AK155" s="51" t="str">
        <x:f>IF($A155="","",COUNTA(B155,C155,D155,F155,G155,H155,I155,J155,L155,M155,N155,P155,R155,V155,W155,AA155)/16)</x:f>
      </x:c>
      <x:c r="AL155" s="52" t="str">
        <x:f>IF($A155="","",IF(OR(AND(ISNUMBER(L155),L155&lt;=0),AND(ISNUMBER(M155),M155&lt;=0),AND(ISNUMBER(N155),N155&lt;=0),AND(ISNUMBER(M155),ISNUMBER(N155),N155&lt;M155),AND(ISNUMBER(H155),ISNUMBER(I155),I155&lt;H155),AND(H155&lt;&gt;"",H155=0),AND(I155&lt;&gt;"",I155=0)),"REVISAR DADOS",""))</x:f>
      </x:c>
      <x:c r="AM155" s="49"/>
      <x:c r="AN155" s="49"/>
      <x:c r="AO155" s="49"/>
      <x:c r="AP155" s="50"/>
      <x:c r="AQ155" s="53"/>
      <x:c r="AR155" s="48" t="str">
        <x:f>IF($A155="","",IF(AQ155="","",AQ155-IF(ISNUMBER(AD155),AD155,0)))</x:f>
      </x:c>
      <x:c r="AS155" s="49"/>
      <x:c r="AT155" s="49"/>
    </x:row>
    <x:row r="156" ht="21" customHeight="1">
      <x:c r="A156" s="44"/>
      <x:c r="B156" s="44"/>
      <x:c r="C156" s="44"/>
      <x:c r="D156" s="44"/>
      <x:c r="E156" s="44"/>
      <x:c r="F156" s="44"/>
      <x:c r="G156" s="44"/>
      <x:c r="H156" s="44"/>
      <x:c r="I156" s="44"/>
      <x:c r="J156" s="44"/>
      <x:c r="K156" s="44"/>
      <x:c r="L156" s="45"/>
      <x:c r="M156" s="45"/>
      <x:c r="N156" s="45"/>
      <x:c r="O156" s="44"/>
      <x:c r="P156" s="44"/>
      <x:c r="Q156" s="44"/>
      <x:c r="R156" s="44"/>
      <x:c r="S156" s="44"/>
      <x:c r="T156" s="44"/>
      <x:c r="U156" s="44"/>
      <x:c r="V156" s="44"/>
      <x:c r="W156" s="44"/>
      <x:c r="X156" s="44"/>
      <x:c r="Y156" s="44"/>
      <x:c r="Z156" s="44"/>
      <x:c r="AA156" s="46"/>
      <x:c r="AB156" s="47"/>
      <x:c r="AC156" s="47"/>
      <x:c r="AD156" s="48" t="str">
        <x:f>IF($A156="","",IF(COUNTA(AB156:AC156)=0,"",SUM(AB156:AC156)))</x:f>
      </x:c>
      <x:c r="AE156" s="49"/>
      <x:c r="AF156" s="49"/>
      <x:c r="AG156" s="49"/>
      <x:c r="AH156" s="49"/>
      <x:c r="AI156" s="49"/>
      <x:c r="AJ156" s="50"/>
      <x:c r="AK156" s="51" t="str">
        <x:f>IF($A156="","",COUNTA(B156,C156,D156,F156,G156,H156,I156,J156,L156,M156,N156,P156,R156,V156,W156,AA156)/16)</x:f>
      </x:c>
      <x:c r="AL156" s="52" t="str">
        <x:f>IF($A156="","",IF(OR(AND(ISNUMBER(L156),L156&lt;=0),AND(ISNUMBER(M156),M156&lt;=0),AND(ISNUMBER(N156),N156&lt;=0),AND(ISNUMBER(M156),ISNUMBER(N156),N156&lt;M156),AND(ISNUMBER(H156),ISNUMBER(I156),I156&lt;H156),AND(H156&lt;&gt;"",H156=0),AND(I156&lt;&gt;"",I156=0)),"REVISAR DADOS",""))</x:f>
      </x:c>
      <x:c r="AM156" s="49"/>
      <x:c r="AN156" s="49"/>
      <x:c r="AO156" s="49"/>
      <x:c r="AP156" s="50"/>
      <x:c r="AQ156" s="53"/>
      <x:c r="AR156" s="48" t="str">
        <x:f>IF($A156="","",IF(AQ156="","",AQ156-IF(ISNUMBER(AD156),AD156,0)))</x:f>
      </x:c>
      <x:c r="AS156" s="49"/>
      <x:c r="AT156" s="49"/>
    </x:row>
    <x:row r="157" ht="21" customHeight="1">
      <x:c r="A157" s="44"/>
      <x:c r="B157" s="44"/>
      <x:c r="C157" s="44"/>
      <x:c r="D157" s="44"/>
      <x:c r="E157" s="44"/>
      <x:c r="F157" s="44"/>
      <x:c r="G157" s="44"/>
      <x:c r="H157" s="44"/>
      <x:c r="I157" s="44"/>
      <x:c r="J157" s="44"/>
      <x:c r="K157" s="44"/>
      <x:c r="L157" s="45"/>
      <x:c r="M157" s="45"/>
      <x:c r="N157" s="45"/>
      <x:c r="O157" s="44"/>
      <x:c r="P157" s="44"/>
      <x:c r="Q157" s="44"/>
      <x:c r="R157" s="44"/>
      <x:c r="S157" s="44"/>
      <x:c r="T157" s="44"/>
      <x:c r="U157" s="44"/>
      <x:c r="V157" s="44"/>
      <x:c r="W157" s="44"/>
      <x:c r="X157" s="44"/>
      <x:c r="Y157" s="44"/>
      <x:c r="Z157" s="44"/>
      <x:c r="AA157" s="46"/>
      <x:c r="AB157" s="47"/>
      <x:c r="AC157" s="47"/>
      <x:c r="AD157" s="48" t="str">
        <x:f>IF($A157="","",IF(COUNTA(AB157:AC157)=0,"",SUM(AB157:AC157)))</x:f>
      </x:c>
      <x:c r="AE157" s="49"/>
      <x:c r="AF157" s="49"/>
      <x:c r="AG157" s="49"/>
      <x:c r="AH157" s="49"/>
      <x:c r="AI157" s="49"/>
      <x:c r="AJ157" s="50"/>
      <x:c r="AK157" s="51" t="str">
        <x:f>IF($A157="","",COUNTA(B157,C157,D157,F157,G157,H157,I157,J157,L157,M157,N157,P157,R157,V157,W157,AA157)/16)</x:f>
      </x:c>
      <x:c r="AL157" s="52" t="str">
        <x:f>IF($A157="","",IF(OR(AND(ISNUMBER(L157),L157&lt;=0),AND(ISNUMBER(M157),M157&lt;=0),AND(ISNUMBER(N157),N157&lt;=0),AND(ISNUMBER(M157),ISNUMBER(N157),N157&lt;M157),AND(ISNUMBER(H157),ISNUMBER(I157),I157&lt;H157),AND(H157&lt;&gt;"",H157=0),AND(I157&lt;&gt;"",I157=0)),"REVISAR DADOS",""))</x:f>
      </x:c>
      <x:c r="AM157" s="49"/>
      <x:c r="AN157" s="49"/>
      <x:c r="AO157" s="49"/>
      <x:c r="AP157" s="50"/>
      <x:c r="AQ157" s="53"/>
      <x:c r="AR157" s="48" t="str">
        <x:f>IF($A157="","",IF(AQ157="","",AQ157-IF(ISNUMBER(AD157),AD157,0)))</x:f>
      </x:c>
      <x:c r="AS157" s="49"/>
      <x:c r="AT157" s="49"/>
    </x:row>
    <x:row r="158" ht="21" customHeight="1">
      <x:c r="A158" s="44"/>
      <x:c r="B158" s="44"/>
      <x:c r="C158" s="44"/>
      <x:c r="D158" s="44"/>
      <x:c r="E158" s="44"/>
      <x:c r="F158" s="44"/>
      <x:c r="G158" s="44"/>
      <x:c r="H158" s="44"/>
      <x:c r="I158" s="44"/>
      <x:c r="J158" s="44"/>
      <x:c r="K158" s="44"/>
      <x:c r="L158" s="45"/>
      <x:c r="M158" s="45"/>
      <x:c r="N158" s="45"/>
      <x:c r="O158" s="44"/>
      <x:c r="P158" s="44"/>
      <x:c r="Q158" s="44"/>
      <x:c r="R158" s="44"/>
      <x:c r="S158" s="44"/>
      <x:c r="T158" s="44"/>
      <x:c r="U158" s="44"/>
      <x:c r="V158" s="44"/>
      <x:c r="W158" s="44"/>
      <x:c r="X158" s="44"/>
      <x:c r="Y158" s="44"/>
      <x:c r="Z158" s="44"/>
      <x:c r="AA158" s="46"/>
      <x:c r="AB158" s="47"/>
      <x:c r="AC158" s="47"/>
      <x:c r="AD158" s="48" t="str">
        <x:f>IF($A158="","",IF(COUNTA(AB158:AC158)=0,"",SUM(AB158:AC158)))</x:f>
      </x:c>
      <x:c r="AE158" s="49"/>
      <x:c r="AF158" s="49"/>
      <x:c r="AG158" s="49"/>
      <x:c r="AH158" s="49"/>
      <x:c r="AI158" s="49"/>
      <x:c r="AJ158" s="50"/>
      <x:c r="AK158" s="51" t="str">
        <x:f>IF($A158="","",COUNTA(B158,C158,D158,F158,G158,H158,I158,J158,L158,M158,N158,P158,R158,V158,W158,AA158)/16)</x:f>
      </x:c>
      <x:c r="AL158" s="52" t="str">
        <x:f>IF($A158="","",IF(OR(AND(ISNUMBER(L158),L158&lt;=0),AND(ISNUMBER(M158),M158&lt;=0),AND(ISNUMBER(N158),N158&lt;=0),AND(ISNUMBER(M158),ISNUMBER(N158),N158&lt;M158),AND(ISNUMBER(H158),ISNUMBER(I158),I158&lt;H158),AND(H158&lt;&gt;"",H158=0),AND(I158&lt;&gt;"",I158=0)),"REVISAR DADOS",""))</x:f>
      </x:c>
      <x:c r="AM158" s="49"/>
      <x:c r="AN158" s="49"/>
      <x:c r="AO158" s="49"/>
      <x:c r="AP158" s="50"/>
      <x:c r="AQ158" s="53"/>
      <x:c r="AR158" s="48" t="str">
        <x:f>IF($A158="","",IF(AQ158="","",AQ158-IF(ISNUMBER(AD158),AD158,0)))</x:f>
      </x:c>
      <x:c r="AS158" s="49"/>
      <x:c r="AT158" s="49"/>
    </x:row>
    <x:row r="159" ht="21" customHeight="1">
      <x:c r="A159" s="44"/>
      <x:c r="B159" s="44"/>
      <x:c r="C159" s="44"/>
      <x:c r="D159" s="44"/>
      <x:c r="E159" s="44"/>
      <x:c r="F159" s="44"/>
      <x:c r="G159" s="44"/>
      <x:c r="H159" s="44"/>
      <x:c r="I159" s="44"/>
      <x:c r="J159" s="44"/>
      <x:c r="K159" s="44"/>
      <x:c r="L159" s="45"/>
      <x:c r="M159" s="45"/>
      <x:c r="N159" s="45"/>
      <x:c r="O159" s="44"/>
      <x:c r="P159" s="44"/>
      <x:c r="Q159" s="44"/>
      <x:c r="R159" s="44"/>
      <x:c r="S159" s="44"/>
      <x:c r="T159" s="44"/>
      <x:c r="U159" s="44"/>
      <x:c r="V159" s="44"/>
      <x:c r="W159" s="44"/>
      <x:c r="X159" s="44"/>
      <x:c r="Y159" s="44"/>
      <x:c r="Z159" s="44"/>
      <x:c r="AA159" s="46"/>
      <x:c r="AB159" s="47"/>
      <x:c r="AC159" s="47"/>
      <x:c r="AD159" s="48" t="str">
        <x:f>IF($A159="","",IF(COUNTA(AB159:AC159)=0,"",SUM(AB159:AC159)))</x:f>
      </x:c>
      <x:c r="AE159" s="49"/>
      <x:c r="AF159" s="49"/>
      <x:c r="AG159" s="49"/>
      <x:c r="AH159" s="49"/>
      <x:c r="AI159" s="49"/>
      <x:c r="AJ159" s="50"/>
      <x:c r="AK159" s="51" t="str">
        <x:f>IF($A159="","",COUNTA(B159,C159,D159,F159,G159,H159,I159,J159,L159,M159,N159,P159,R159,V159,W159,AA159)/16)</x:f>
      </x:c>
      <x:c r="AL159" s="52" t="str">
        <x:f>IF($A159="","",IF(OR(AND(ISNUMBER(L159),L159&lt;=0),AND(ISNUMBER(M159),M159&lt;=0),AND(ISNUMBER(N159),N159&lt;=0),AND(ISNUMBER(M159),ISNUMBER(N159),N159&lt;M159),AND(ISNUMBER(H159),ISNUMBER(I159),I159&lt;H159),AND(H159&lt;&gt;"",H159=0),AND(I159&lt;&gt;"",I159=0)),"REVISAR DADOS",""))</x:f>
      </x:c>
      <x:c r="AM159" s="49"/>
      <x:c r="AN159" s="49"/>
      <x:c r="AO159" s="49"/>
      <x:c r="AP159" s="50"/>
      <x:c r="AQ159" s="53"/>
      <x:c r="AR159" s="48" t="str">
        <x:f>IF($A159="","",IF(AQ159="","",AQ159-IF(ISNUMBER(AD159),AD159,0)))</x:f>
      </x:c>
      <x:c r="AS159" s="49"/>
      <x:c r="AT159" s="49"/>
    </x:row>
    <x:row r="160" ht="21" customHeight="1">
      <x:c r="A160" s="44"/>
      <x:c r="B160" s="44"/>
      <x:c r="C160" s="44"/>
      <x:c r="D160" s="44"/>
      <x:c r="E160" s="44"/>
      <x:c r="F160" s="44"/>
      <x:c r="G160" s="44"/>
      <x:c r="H160" s="44"/>
      <x:c r="I160" s="44"/>
      <x:c r="J160" s="44"/>
      <x:c r="K160" s="44"/>
      <x:c r="L160" s="45"/>
      <x:c r="M160" s="45"/>
      <x:c r="N160" s="45"/>
      <x:c r="O160" s="44"/>
      <x:c r="P160" s="44"/>
      <x:c r="Q160" s="44"/>
      <x:c r="R160" s="44"/>
      <x:c r="S160" s="44"/>
      <x:c r="T160" s="44"/>
      <x:c r="U160" s="44"/>
      <x:c r="V160" s="44"/>
      <x:c r="W160" s="44"/>
      <x:c r="X160" s="44"/>
      <x:c r="Y160" s="44"/>
      <x:c r="Z160" s="44"/>
      <x:c r="AA160" s="46"/>
      <x:c r="AB160" s="47"/>
      <x:c r="AC160" s="47"/>
      <x:c r="AD160" s="48" t="str">
        <x:f>IF($A160="","",IF(COUNTA(AB160:AC160)=0,"",SUM(AB160:AC160)))</x:f>
      </x:c>
      <x:c r="AE160" s="49"/>
      <x:c r="AF160" s="49"/>
      <x:c r="AG160" s="49"/>
      <x:c r="AH160" s="49"/>
      <x:c r="AI160" s="49"/>
      <x:c r="AJ160" s="50"/>
      <x:c r="AK160" s="51" t="str">
        <x:f>IF($A160="","",COUNTA(B160,C160,D160,F160,G160,H160,I160,J160,L160,M160,N160,P160,R160,V160,W160,AA160)/16)</x:f>
      </x:c>
      <x:c r="AL160" s="52" t="str">
        <x:f>IF($A160="","",IF(OR(AND(ISNUMBER(L160),L160&lt;=0),AND(ISNUMBER(M160),M160&lt;=0),AND(ISNUMBER(N160),N160&lt;=0),AND(ISNUMBER(M160),ISNUMBER(N160),N160&lt;M160),AND(ISNUMBER(H160),ISNUMBER(I160),I160&lt;H160),AND(H160&lt;&gt;"",H160=0),AND(I160&lt;&gt;"",I160=0)),"REVISAR DADOS",""))</x:f>
      </x:c>
      <x:c r="AM160" s="49"/>
      <x:c r="AN160" s="49"/>
      <x:c r="AO160" s="49"/>
      <x:c r="AP160" s="50"/>
      <x:c r="AQ160" s="53"/>
      <x:c r="AR160" s="48" t="str">
        <x:f>IF($A160="","",IF(AQ160="","",AQ160-IF(ISNUMBER(AD160),AD160,0)))</x:f>
      </x:c>
      <x:c r="AS160" s="49"/>
      <x:c r="AT160" s="49"/>
    </x:row>
    <x:row r="161" ht="21" customHeight="1">
      <x:c r="A161" s="44"/>
      <x:c r="B161" s="44"/>
      <x:c r="C161" s="44"/>
      <x:c r="D161" s="44"/>
      <x:c r="E161" s="44"/>
      <x:c r="F161" s="44"/>
      <x:c r="G161" s="44"/>
      <x:c r="H161" s="44"/>
      <x:c r="I161" s="44"/>
      <x:c r="J161" s="44"/>
      <x:c r="K161" s="44"/>
      <x:c r="L161" s="45"/>
      <x:c r="M161" s="45"/>
      <x:c r="N161" s="45"/>
      <x:c r="O161" s="44"/>
      <x:c r="P161" s="44"/>
      <x:c r="Q161" s="44"/>
      <x:c r="R161" s="44"/>
      <x:c r="S161" s="44"/>
      <x:c r="T161" s="44"/>
      <x:c r="U161" s="44"/>
      <x:c r="V161" s="44"/>
      <x:c r="W161" s="44"/>
      <x:c r="X161" s="44"/>
      <x:c r="Y161" s="44"/>
      <x:c r="Z161" s="44"/>
      <x:c r="AA161" s="46"/>
      <x:c r="AB161" s="47"/>
      <x:c r="AC161" s="47"/>
      <x:c r="AD161" s="48" t="str">
        <x:f>IF($A161="","",IF(COUNTA(AB161:AC161)=0,"",SUM(AB161:AC161)))</x:f>
      </x:c>
      <x:c r="AE161" s="49"/>
      <x:c r="AF161" s="49"/>
      <x:c r="AG161" s="49"/>
      <x:c r="AH161" s="49"/>
      <x:c r="AI161" s="49"/>
      <x:c r="AJ161" s="50"/>
      <x:c r="AK161" s="51" t="str">
        <x:f>IF($A161="","",COUNTA(B161,C161,D161,F161,G161,H161,I161,J161,L161,M161,N161,P161,R161,V161,W161,AA161)/16)</x:f>
      </x:c>
      <x:c r="AL161" s="52" t="str">
        <x:f>IF($A161="","",IF(OR(AND(ISNUMBER(L161),L161&lt;=0),AND(ISNUMBER(M161),M161&lt;=0),AND(ISNUMBER(N161),N161&lt;=0),AND(ISNUMBER(M161),ISNUMBER(N161),N161&lt;M161),AND(ISNUMBER(H161),ISNUMBER(I161),I161&lt;H161),AND(H161&lt;&gt;"",H161=0),AND(I161&lt;&gt;"",I161=0)),"REVISAR DADOS",""))</x:f>
      </x:c>
      <x:c r="AM161" s="49"/>
      <x:c r="AN161" s="49"/>
      <x:c r="AO161" s="49"/>
      <x:c r="AP161" s="50"/>
      <x:c r="AQ161" s="53"/>
      <x:c r="AR161" s="48" t="str">
        <x:f>IF($A161="","",IF(AQ161="","",AQ161-IF(ISNUMBER(AD161),AD161,0)))</x:f>
      </x:c>
      <x:c r="AS161" s="49"/>
      <x:c r="AT161" s="49"/>
    </x:row>
    <x:row r="162" ht="21" customHeight="1">
      <x:c r="A162" s="44"/>
      <x:c r="B162" s="44"/>
      <x:c r="C162" s="44"/>
      <x:c r="D162" s="44"/>
      <x:c r="E162" s="44"/>
      <x:c r="F162" s="44"/>
      <x:c r="G162" s="44"/>
      <x:c r="H162" s="44"/>
      <x:c r="I162" s="44"/>
      <x:c r="J162" s="44"/>
      <x:c r="K162" s="44"/>
      <x:c r="L162" s="45"/>
      <x:c r="M162" s="45"/>
      <x:c r="N162" s="45"/>
      <x:c r="O162" s="44"/>
      <x:c r="P162" s="44"/>
      <x:c r="Q162" s="44"/>
      <x:c r="R162" s="44"/>
      <x:c r="S162" s="44"/>
      <x:c r="T162" s="44"/>
      <x:c r="U162" s="44"/>
      <x:c r="V162" s="44"/>
      <x:c r="W162" s="44"/>
      <x:c r="X162" s="44"/>
      <x:c r="Y162" s="44"/>
      <x:c r="Z162" s="44"/>
      <x:c r="AA162" s="46"/>
      <x:c r="AB162" s="47"/>
      <x:c r="AC162" s="47"/>
      <x:c r="AD162" s="48" t="str">
        <x:f>IF($A162="","",IF(COUNTA(AB162:AC162)=0,"",SUM(AB162:AC162)))</x:f>
      </x:c>
      <x:c r="AE162" s="49"/>
      <x:c r="AF162" s="49"/>
      <x:c r="AG162" s="49"/>
      <x:c r="AH162" s="49"/>
      <x:c r="AI162" s="49"/>
      <x:c r="AJ162" s="50"/>
      <x:c r="AK162" s="51" t="str">
        <x:f>IF($A162="","",COUNTA(B162,C162,D162,F162,G162,H162,I162,J162,L162,M162,N162,P162,R162,V162,W162,AA162)/16)</x:f>
      </x:c>
      <x:c r="AL162" s="52" t="str">
        <x:f>IF($A162="","",IF(OR(AND(ISNUMBER(L162),L162&lt;=0),AND(ISNUMBER(M162),M162&lt;=0),AND(ISNUMBER(N162),N162&lt;=0),AND(ISNUMBER(M162),ISNUMBER(N162),N162&lt;M162),AND(ISNUMBER(H162),ISNUMBER(I162),I162&lt;H162),AND(H162&lt;&gt;"",H162=0),AND(I162&lt;&gt;"",I162=0)),"REVISAR DADOS",""))</x:f>
      </x:c>
      <x:c r="AM162" s="49"/>
      <x:c r="AN162" s="49"/>
      <x:c r="AO162" s="49"/>
      <x:c r="AP162" s="50"/>
      <x:c r="AQ162" s="53"/>
      <x:c r="AR162" s="48" t="str">
        <x:f>IF($A162="","",IF(AQ162="","",AQ162-IF(ISNUMBER(AD162),AD162,0)))</x:f>
      </x:c>
      <x:c r="AS162" s="49"/>
      <x:c r="AT162" s="49"/>
    </x:row>
    <x:row r="163" ht="21" customHeight="1">
      <x:c r="A163" s="44"/>
      <x:c r="B163" s="44"/>
      <x:c r="C163" s="44"/>
      <x:c r="D163" s="44"/>
      <x:c r="E163" s="44"/>
      <x:c r="F163" s="44"/>
      <x:c r="G163" s="44"/>
      <x:c r="H163" s="44"/>
      <x:c r="I163" s="44"/>
      <x:c r="J163" s="44"/>
      <x:c r="K163" s="44"/>
      <x:c r="L163" s="45"/>
      <x:c r="M163" s="45"/>
      <x:c r="N163" s="45"/>
      <x:c r="O163" s="44"/>
      <x:c r="P163" s="44"/>
      <x:c r="Q163" s="44"/>
      <x:c r="R163" s="44"/>
      <x:c r="S163" s="44"/>
      <x:c r="T163" s="44"/>
      <x:c r="U163" s="44"/>
      <x:c r="V163" s="44"/>
      <x:c r="W163" s="44"/>
      <x:c r="X163" s="44"/>
      <x:c r="Y163" s="44"/>
      <x:c r="Z163" s="44"/>
      <x:c r="AA163" s="46"/>
      <x:c r="AB163" s="47"/>
      <x:c r="AC163" s="47"/>
      <x:c r="AD163" s="48" t="str">
        <x:f>IF($A163="","",IF(COUNTA(AB163:AC163)=0,"",SUM(AB163:AC163)))</x:f>
      </x:c>
      <x:c r="AE163" s="49"/>
      <x:c r="AF163" s="49"/>
      <x:c r="AG163" s="49"/>
      <x:c r="AH163" s="49"/>
      <x:c r="AI163" s="49"/>
      <x:c r="AJ163" s="50"/>
      <x:c r="AK163" s="51" t="str">
        <x:f>IF($A163="","",COUNTA(B163,C163,D163,F163,G163,H163,I163,J163,L163,M163,N163,P163,R163,V163,W163,AA163)/16)</x:f>
      </x:c>
      <x:c r="AL163" s="52" t="str">
        <x:f>IF($A163="","",IF(OR(AND(ISNUMBER(L163),L163&lt;=0),AND(ISNUMBER(M163),M163&lt;=0),AND(ISNUMBER(N163),N163&lt;=0),AND(ISNUMBER(M163),ISNUMBER(N163),N163&lt;M163),AND(ISNUMBER(H163),ISNUMBER(I163),I163&lt;H163),AND(H163&lt;&gt;"",H163=0),AND(I163&lt;&gt;"",I163=0)),"REVISAR DADOS",""))</x:f>
      </x:c>
      <x:c r="AM163" s="49"/>
      <x:c r="AN163" s="49"/>
      <x:c r="AO163" s="49"/>
      <x:c r="AP163" s="50"/>
      <x:c r="AQ163" s="53"/>
      <x:c r="AR163" s="48" t="str">
        <x:f>IF($A163="","",IF(AQ163="","",AQ163-IF(ISNUMBER(AD163),AD163,0)))</x:f>
      </x:c>
      <x:c r="AS163" s="49"/>
      <x:c r="AT163" s="49"/>
    </x:row>
    <x:row r="164" ht="21" customHeight="1">
      <x:c r="A164" s="44"/>
      <x:c r="B164" s="44"/>
      <x:c r="C164" s="44"/>
      <x:c r="D164" s="44"/>
      <x:c r="E164" s="44"/>
      <x:c r="F164" s="44"/>
      <x:c r="G164" s="44"/>
      <x:c r="H164" s="44"/>
      <x:c r="I164" s="44"/>
      <x:c r="J164" s="44"/>
      <x:c r="K164" s="44"/>
      <x:c r="L164" s="45"/>
      <x:c r="M164" s="45"/>
      <x:c r="N164" s="45"/>
      <x:c r="O164" s="44"/>
      <x:c r="P164" s="44"/>
      <x:c r="Q164" s="44"/>
      <x:c r="R164" s="44"/>
      <x:c r="S164" s="44"/>
      <x:c r="T164" s="44"/>
      <x:c r="U164" s="44"/>
      <x:c r="V164" s="44"/>
      <x:c r="W164" s="44"/>
      <x:c r="X164" s="44"/>
      <x:c r="Y164" s="44"/>
      <x:c r="Z164" s="44"/>
      <x:c r="AA164" s="46"/>
      <x:c r="AB164" s="47"/>
      <x:c r="AC164" s="47"/>
      <x:c r="AD164" s="48" t="str">
        <x:f>IF($A164="","",IF(COUNTA(AB164:AC164)=0,"",SUM(AB164:AC164)))</x:f>
      </x:c>
      <x:c r="AE164" s="49"/>
      <x:c r="AF164" s="49"/>
      <x:c r="AG164" s="49"/>
      <x:c r="AH164" s="49"/>
      <x:c r="AI164" s="49"/>
      <x:c r="AJ164" s="50"/>
      <x:c r="AK164" s="51" t="str">
        <x:f>IF($A164="","",COUNTA(B164,C164,D164,F164,G164,H164,I164,J164,L164,M164,N164,P164,R164,V164,W164,AA164)/16)</x:f>
      </x:c>
      <x:c r="AL164" s="52" t="str">
        <x:f>IF($A164="","",IF(OR(AND(ISNUMBER(L164),L164&lt;=0),AND(ISNUMBER(M164),M164&lt;=0),AND(ISNUMBER(N164),N164&lt;=0),AND(ISNUMBER(M164),ISNUMBER(N164),N164&lt;M164),AND(ISNUMBER(H164),ISNUMBER(I164),I164&lt;H164),AND(H164&lt;&gt;"",H164=0),AND(I164&lt;&gt;"",I164=0)),"REVISAR DADOS",""))</x:f>
      </x:c>
      <x:c r="AM164" s="49"/>
      <x:c r="AN164" s="49"/>
      <x:c r="AO164" s="49"/>
      <x:c r="AP164" s="50"/>
      <x:c r="AQ164" s="53"/>
      <x:c r="AR164" s="48" t="str">
        <x:f>IF($A164="","",IF(AQ164="","",AQ164-IF(ISNUMBER(AD164),AD164,0)))</x:f>
      </x:c>
      <x:c r="AS164" s="49"/>
      <x:c r="AT164" s="49"/>
    </x:row>
    <x:row r="165" ht="21" customHeight="1">
      <x:c r="A165" s="44"/>
      <x:c r="B165" s="44"/>
      <x:c r="C165" s="44"/>
      <x:c r="D165" s="44"/>
      <x:c r="E165" s="44"/>
      <x:c r="F165" s="44"/>
      <x:c r="G165" s="44"/>
      <x:c r="H165" s="44"/>
      <x:c r="I165" s="44"/>
      <x:c r="J165" s="44"/>
      <x:c r="K165" s="44"/>
      <x:c r="L165" s="45"/>
      <x:c r="M165" s="45"/>
      <x:c r="N165" s="45"/>
      <x:c r="O165" s="44"/>
      <x:c r="P165" s="44"/>
      <x:c r="Q165" s="44"/>
      <x:c r="R165" s="44"/>
      <x:c r="S165" s="44"/>
      <x:c r="T165" s="44"/>
      <x:c r="U165" s="44"/>
      <x:c r="V165" s="44"/>
      <x:c r="W165" s="44"/>
      <x:c r="X165" s="44"/>
      <x:c r="Y165" s="44"/>
      <x:c r="Z165" s="44"/>
      <x:c r="AA165" s="46"/>
      <x:c r="AB165" s="47"/>
      <x:c r="AC165" s="47"/>
      <x:c r="AD165" s="48" t="str">
        <x:f>IF($A165="","",IF(COUNTA(AB165:AC165)=0,"",SUM(AB165:AC165)))</x:f>
      </x:c>
      <x:c r="AE165" s="49"/>
      <x:c r="AF165" s="49"/>
      <x:c r="AG165" s="49"/>
      <x:c r="AH165" s="49"/>
      <x:c r="AI165" s="49"/>
      <x:c r="AJ165" s="50"/>
      <x:c r="AK165" s="51" t="str">
        <x:f>IF($A165="","",COUNTA(B165,C165,D165,F165,G165,H165,I165,J165,L165,M165,N165,P165,R165,V165,W165,AA165)/16)</x:f>
      </x:c>
      <x:c r="AL165" s="52" t="str">
        <x:f>IF($A165="","",IF(OR(AND(ISNUMBER(L165),L165&lt;=0),AND(ISNUMBER(M165),M165&lt;=0),AND(ISNUMBER(N165),N165&lt;=0),AND(ISNUMBER(M165),ISNUMBER(N165),N165&lt;M165),AND(ISNUMBER(H165),ISNUMBER(I165),I165&lt;H165),AND(H165&lt;&gt;"",H165=0),AND(I165&lt;&gt;"",I165=0)),"REVISAR DADOS",""))</x:f>
      </x:c>
      <x:c r="AM165" s="49"/>
      <x:c r="AN165" s="49"/>
      <x:c r="AO165" s="49"/>
      <x:c r="AP165" s="50"/>
      <x:c r="AQ165" s="53"/>
      <x:c r="AR165" s="48" t="str">
        <x:f>IF($A165="","",IF(AQ165="","",AQ165-IF(ISNUMBER(AD165),AD165,0)))</x:f>
      </x:c>
      <x:c r="AS165" s="49"/>
      <x:c r="AT165" s="49"/>
    </x:row>
    <x:row r="166" ht="21" customHeight="1">
      <x:c r="A166" s="44"/>
      <x:c r="B166" s="44"/>
      <x:c r="C166" s="44"/>
      <x:c r="D166" s="44"/>
      <x:c r="E166" s="44"/>
      <x:c r="F166" s="44"/>
      <x:c r="G166" s="44"/>
      <x:c r="H166" s="44"/>
      <x:c r="I166" s="44"/>
      <x:c r="J166" s="44"/>
      <x:c r="K166" s="44"/>
      <x:c r="L166" s="45"/>
      <x:c r="M166" s="45"/>
      <x:c r="N166" s="45"/>
      <x:c r="O166" s="44"/>
      <x:c r="P166" s="44"/>
      <x:c r="Q166" s="44"/>
      <x:c r="R166" s="44"/>
      <x:c r="S166" s="44"/>
      <x:c r="T166" s="44"/>
      <x:c r="U166" s="44"/>
      <x:c r="V166" s="44"/>
      <x:c r="W166" s="44"/>
      <x:c r="X166" s="44"/>
      <x:c r="Y166" s="44"/>
      <x:c r="Z166" s="44"/>
      <x:c r="AA166" s="46"/>
      <x:c r="AB166" s="47"/>
      <x:c r="AC166" s="47"/>
      <x:c r="AD166" s="48" t="str">
        <x:f>IF($A166="","",IF(COUNTA(AB166:AC166)=0,"",SUM(AB166:AC166)))</x:f>
      </x:c>
      <x:c r="AE166" s="49"/>
      <x:c r="AF166" s="49"/>
      <x:c r="AG166" s="49"/>
      <x:c r="AH166" s="49"/>
      <x:c r="AI166" s="49"/>
      <x:c r="AJ166" s="50"/>
      <x:c r="AK166" s="51" t="str">
        <x:f>IF($A166="","",COUNTA(B166,C166,D166,F166,G166,H166,I166,J166,L166,M166,N166,P166,R166,V166,W166,AA166)/16)</x:f>
      </x:c>
      <x:c r="AL166" s="52" t="str">
        <x:f>IF($A166="","",IF(OR(AND(ISNUMBER(L166),L166&lt;=0),AND(ISNUMBER(M166),M166&lt;=0),AND(ISNUMBER(N166),N166&lt;=0),AND(ISNUMBER(M166),ISNUMBER(N166),N166&lt;M166),AND(ISNUMBER(H166),ISNUMBER(I166),I166&lt;H166),AND(H166&lt;&gt;"",H166=0),AND(I166&lt;&gt;"",I166=0)),"REVISAR DADOS",""))</x:f>
      </x:c>
      <x:c r="AM166" s="49"/>
      <x:c r="AN166" s="49"/>
      <x:c r="AO166" s="49"/>
      <x:c r="AP166" s="50"/>
      <x:c r="AQ166" s="53"/>
      <x:c r="AR166" s="48" t="str">
        <x:f>IF($A166="","",IF(AQ166="","",AQ166-IF(ISNUMBER(AD166),AD166,0)))</x:f>
      </x:c>
      <x:c r="AS166" s="49"/>
      <x:c r="AT166" s="49"/>
    </x:row>
    <x:row r="167" ht="21" customHeight="1">
      <x:c r="A167" s="44"/>
      <x:c r="B167" s="44"/>
      <x:c r="C167" s="44"/>
      <x:c r="D167" s="44"/>
      <x:c r="E167" s="44"/>
      <x:c r="F167" s="44"/>
      <x:c r="G167" s="44"/>
      <x:c r="H167" s="44"/>
      <x:c r="I167" s="44"/>
      <x:c r="J167" s="44"/>
      <x:c r="K167" s="44"/>
      <x:c r="L167" s="45"/>
      <x:c r="M167" s="45"/>
      <x:c r="N167" s="45"/>
      <x:c r="O167" s="44"/>
      <x:c r="P167" s="44"/>
      <x:c r="Q167" s="44"/>
      <x:c r="R167" s="44"/>
      <x:c r="S167" s="44"/>
      <x:c r="T167" s="44"/>
      <x:c r="U167" s="44"/>
      <x:c r="V167" s="44"/>
      <x:c r="W167" s="44"/>
      <x:c r="X167" s="44"/>
      <x:c r="Y167" s="44"/>
      <x:c r="Z167" s="44"/>
      <x:c r="AA167" s="46"/>
      <x:c r="AB167" s="47"/>
      <x:c r="AC167" s="47"/>
      <x:c r="AD167" s="48" t="str">
        <x:f>IF($A167="","",IF(COUNTA(AB167:AC167)=0,"",SUM(AB167:AC167)))</x:f>
      </x:c>
      <x:c r="AE167" s="49"/>
      <x:c r="AF167" s="49"/>
      <x:c r="AG167" s="49"/>
      <x:c r="AH167" s="49"/>
      <x:c r="AI167" s="49"/>
      <x:c r="AJ167" s="50"/>
      <x:c r="AK167" s="51" t="str">
        <x:f>IF($A167="","",COUNTA(B167,C167,D167,F167,G167,H167,I167,J167,L167,M167,N167,P167,R167,V167,W167,AA167)/16)</x:f>
      </x:c>
      <x:c r="AL167" s="52" t="str">
        <x:f>IF($A167="","",IF(OR(AND(ISNUMBER(L167),L167&lt;=0),AND(ISNUMBER(M167),M167&lt;=0),AND(ISNUMBER(N167),N167&lt;=0),AND(ISNUMBER(M167),ISNUMBER(N167),N167&lt;M167),AND(ISNUMBER(H167),ISNUMBER(I167),I167&lt;H167),AND(H167&lt;&gt;"",H167=0),AND(I167&lt;&gt;"",I167=0)),"REVISAR DADOS",""))</x:f>
      </x:c>
      <x:c r="AM167" s="49"/>
      <x:c r="AN167" s="49"/>
      <x:c r="AO167" s="49"/>
      <x:c r="AP167" s="50"/>
      <x:c r="AQ167" s="53"/>
      <x:c r="AR167" s="48" t="str">
        <x:f>IF($A167="","",IF(AQ167="","",AQ167-IF(ISNUMBER(AD167),AD167,0)))</x:f>
      </x:c>
      <x:c r="AS167" s="49"/>
      <x:c r="AT167" s="49"/>
    </x:row>
    <x:row r="168" ht="21" customHeight="1">
      <x:c r="A168" s="44"/>
      <x:c r="B168" s="44"/>
      <x:c r="C168" s="44"/>
      <x:c r="D168" s="44"/>
      <x:c r="E168" s="44"/>
      <x:c r="F168" s="44"/>
      <x:c r="G168" s="44"/>
      <x:c r="H168" s="44"/>
      <x:c r="I168" s="44"/>
      <x:c r="J168" s="44"/>
      <x:c r="K168" s="44"/>
      <x:c r="L168" s="45"/>
      <x:c r="M168" s="45"/>
      <x:c r="N168" s="45"/>
      <x:c r="O168" s="44"/>
      <x:c r="P168" s="44"/>
      <x:c r="Q168" s="44"/>
      <x:c r="R168" s="44"/>
      <x:c r="S168" s="44"/>
      <x:c r="T168" s="44"/>
      <x:c r="U168" s="44"/>
      <x:c r="V168" s="44"/>
      <x:c r="W168" s="44"/>
      <x:c r="X168" s="44"/>
      <x:c r="Y168" s="44"/>
      <x:c r="Z168" s="44"/>
      <x:c r="AA168" s="46"/>
      <x:c r="AB168" s="47"/>
      <x:c r="AC168" s="47"/>
      <x:c r="AD168" s="48" t="str">
        <x:f>IF($A168="","",IF(COUNTA(AB168:AC168)=0,"",SUM(AB168:AC168)))</x:f>
      </x:c>
      <x:c r="AE168" s="49"/>
      <x:c r="AF168" s="49"/>
      <x:c r="AG168" s="49"/>
      <x:c r="AH168" s="49"/>
      <x:c r="AI168" s="49"/>
      <x:c r="AJ168" s="50"/>
      <x:c r="AK168" s="51" t="str">
        <x:f>IF($A168="","",COUNTA(B168,C168,D168,F168,G168,H168,I168,J168,L168,M168,N168,P168,R168,V168,W168,AA168)/16)</x:f>
      </x:c>
      <x:c r="AL168" s="52" t="str">
        <x:f>IF($A168="","",IF(OR(AND(ISNUMBER(L168),L168&lt;=0),AND(ISNUMBER(M168),M168&lt;=0),AND(ISNUMBER(N168),N168&lt;=0),AND(ISNUMBER(M168),ISNUMBER(N168),N168&lt;M168),AND(ISNUMBER(H168),ISNUMBER(I168),I168&lt;H168),AND(H168&lt;&gt;"",H168=0),AND(I168&lt;&gt;"",I168=0)),"REVISAR DADOS",""))</x:f>
      </x:c>
      <x:c r="AM168" s="49"/>
      <x:c r="AN168" s="49"/>
      <x:c r="AO168" s="49"/>
      <x:c r="AP168" s="50"/>
      <x:c r="AQ168" s="53"/>
      <x:c r="AR168" s="48" t="str">
        <x:f>IF($A168="","",IF(AQ168="","",AQ168-IF(ISNUMBER(AD168),AD168,0)))</x:f>
      </x:c>
      <x:c r="AS168" s="49"/>
      <x:c r="AT168" s="49"/>
    </x:row>
    <x:row r="169" ht="21" customHeight="1">
      <x:c r="A169" s="44"/>
      <x:c r="B169" s="44"/>
      <x:c r="C169" s="44"/>
      <x:c r="D169" s="44"/>
      <x:c r="E169" s="44"/>
      <x:c r="F169" s="44"/>
      <x:c r="G169" s="44"/>
      <x:c r="H169" s="44"/>
      <x:c r="I169" s="44"/>
      <x:c r="J169" s="44"/>
      <x:c r="K169" s="44"/>
      <x:c r="L169" s="45"/>
      <x:c r="M169" s="45"/>
      <x:c r="N169" s="45"/>
      <x:c r="O169" s="44"/>
      <x:c r="P169" s="44"/>
      <x:c r="Q169" s="44"/>
      <x:c r="R169" s="44"/>
      <x:c r="S169" s="44"/>
      <x:c r="T169" s="44"/>
      <x:c r="U169" s="44"/>
      <x:c r="V169" s="44"/>
      <x:c r="W169" s="44"/>
      <x:c r="X169" s="44"/>
      <x:c r="Y169" s="44"/>
      <x:c r="Z169" s="44"/>
      <x:c r="AA169" s="46"/>
      <x:c r="AB169" s="47"/>
      <x:c r="AC169" s="47"/>
      <x:c r="AD169" s="48" t="str">
        <x:f>IF($A169="","",IF(COUNTA(AB169:AC169)=0,"",SUM(AB169:AC169)))</x:f>
      </x:c>
      <x:c r="AE169" s="49"/>
      <x:c r="AF169" s="49"/>
      <x:c r="AG169" s="49"/>
      <x:c r="AH169" s="49"/>
      <x:c r="AI169" s="49"/>
      <x:c r="AJ169" s="50"/>
      <x:c r="AK169" s="51" t="str">
        <x:f>IF($A169="","",COUNTA(B169,C169,D169,F169,G169,H169,I169,J169,L169,M169,N169,P169,R169,V169,W169,AA169)/16)</x:f>
      </x:c>
      <x:c r="AL169" s="52" t="str">
        <x:f>IF($A169="","",IF(OR(AND(ISNUMBER(L169),L169&lt;=0),AND(ISNUMBER(M169),M169&lt;=0),AND(ISNUMBER(N169),N169&lt;=0),AND(ISNUMBER(M169),ISNUMBER(N169),N169&lt;M169),AND(ISNUMBER(H169),ISNUMBER(I169),I169&lt;H169),AND(H169&lt;&gt;"",H169=0),AND(I169&lt;&gt;"",I169=0)),"REVISAR DADOS",""))</x:f>
      </x:c>
      <x:c r="AM169" s="49"/>
      <x:c r="AN169" s="49"/>
      <x:c r="AO169" s="49"/>
      <x:c r="AP169" s="50"/>
      <x:c r="AQ169" s="53"/>
      <x:c r="AR169" s="48" t="str">
        <x:f>IF($A169="","",IF(AQ169="","",AQ169-IF(ISNUMBER(AD169),AD169,0)))</x:f>
      </x:c>
      <x:c r="AS169" s="49"/>
      <x:c r="AT169" s="49"/>
    </x:row>
    <x:row r="170" ht="21" customHeight="1">
      <x:c r="A170" s="44"/>
      <x:c r="B170" s="44"/>
      <x:c r="C170" s="44"/>
      <x:c r="D170" s="44"/>
      <x:c r="E170" s="44"/>
      <x:c r="F170" s="44"/>
      <x:c r="G170" s="44"/>
      <x:c r="H170" s="44"/>
      <x:c r="I170" s="44"/>
      <x:c r="J170" s="44"/>
      <x:c r="K170" s="44"/>
      <x:c r="L170" s="45"/>
      <x:c r="M170" s="45"/>
      <x:c r="N170" s="45"/>
      <x:c r="O170" s="44"/>
      <x:c r="P170" s="44"/>
      <x:c r="Q170" s="44"/>
      <x:c r="R170" s="44"/>
      <x:c r="S170" s="44"/>
      <x:c r="T170" s="44"/>
      <x:c r="U170" s="44"/>
      <x:c r="V170" s="44"/>
      <x:c r="W170" s="44"/>
      <x:c r="X170" s="44"/>
      <x:c r="Y170" s="44"/>
      <x:c r="Z170" s="44"/>
      <x:c r="AA170" s="46"/>
      <x:c r="AB170" s="47"/>
      <x:c r="AC170" s="47"/>
      <x:c r="AD170" s="48" t="str">
        <x:f>IF($A170="","",IF(COUNTA(AB170:AC170)=0,"",SUM(AB170:AC170)))</x:f>
      </x:c>
      <x:c r="AE170" s="49"/>
      <x:c r="AF170" s="49"/>
      <x:c r="AG170" s="49"/>
      <x:c r="AH170" s="49"/>
      <x:c r="AI170" s="49"/>
      <x:c r="AJ170" s="50"/>
      <x:c r="AK170" s="51" t="str">
        <x:f>IF($A170="","",COUNTA(B170,C170,D170,F170,G170,H170,I170,J170,L170,M170,N170,P170,R170,V170,W170,AA170)/16)</x:f>
      </x:c>
      <x:c r="AL170" s="52" t="str">
        <x:f>IF($A170="","",IF(OR(AND(ISNUMBER(L170),L170&lt;=0),AND(ISNUMBER(M170),M170&lt;=0),AND(ISNUMBER(N170),N170&lt;=0),AND(ISNUMBER(M170),ISNUMBER(N170),N170&lt;M170),AND(ISNUMBER(H170),ISNUMBER(I170),I170&lt;H170),AND(H170&lt;&gt;"",H170=0),AND(I170&lt;&gt;"",I170=0)),"REVISAR DADOS",""))</x:f>
      </x:c>
      <x:c r="AM170" s="49"/>
      <x:c r="AN170" s="49"/>
      <x:c r="AO170" s="49"/>
      <x:c r="AP170" s="50"/>
      <x:c r="AQ170" s="53"/>
      <x:c r="AR170" s="48" t="str">
        <x:f>IF($A170="","",IF(AQ170="","",AQ170-IF(ISNUMBER(AD170),AD170,0)))</x:f>
      </x:c>
      <x:c r="AS170" s="49"/>
      <x:c r="AT170" s="49"/>
    </x:row>
    <x:row r="171" ht="21" customHeight="1">
      <x:c r="A171" s="44"/>
      <x:c r="B171" s="44"/>
      <x:c r="C171" s="44"/>
      <x:c r="D171" s="44"/>
      <x:c r="E171" s="44"/>
      <x:c r="F171" s="44"/>
      <x:c r="G171" s="44"/>
      <x:c r="H171" s="44"/>
      <x:c r="I171" s="44"/>
      <x:c r="J171" s="44"/>
      <x:c r="K171" s="44"/>
      <x:c r="L171" s="45"/>
      <x:c r="M171" s="45"/>
      <x:c r="N171" s="45"/>
      <x:c r="O171" s="44"/>
      <x:c r="P171" s="44"/>
      <x:c r="Q171" s="44"/>
      <x:c r="R171" s="44"/>
      <x:c r="S171" s="44"/>
      <x:c r="T171" s="44"/>
      <x:c r="U171" s="44"/>
      <x:c r="V171" s="44"/>
      <x:c r="W171" s="44"/>
      <x:c r="X171" s="44"/>
      <x:c r="Y171" s="44"/>
      <x:c r="Z171" s="44"/>
      <x:c r="AA171" s="46"/>
      <x:c r="AB171" s="47"/>
      <x:c r="AC171" s="47"/>
      <x:c r="AD171" s="48" t="str">
        <x:f>IF($A171="","",IF(COUNTA(AB171:AC171)=0,"",SUM(AB171:AC171)))</x:f>
      </x:c>
      <x:c r="AE171" s="49"/>
      <x:c r="AF171" s="49"/>
      <x:c r="AG171" s="49"/>
      <x:c r="AH171" s="49"/>
      <x:c r="AI171" s="49"/>
      <x:c r="AJ171" s="50"/>
      <x:c r="AK171" s="51" t="str">
        <x:f>IF($A171="","",COUNTA(B171,C171,D171,F171,G171,H171,I171,J171,L171,M171,N171,P171,R171,V171,W171,AA171)/16)</x:f>
      </x:c>
      <x:c r="AL171" s="52" t="str">
        <x:f>IF($A171="","",IF(OR(AND(ISNUMBER(L171),L171&lt;=0),AND(ISNUMBER(M171),M171&lt;=0),AND(ISNUMBER(N171),N171&lt;=0),AND(ISNUMBER(M171),ISNUMBER(N171),N171&lt;M171),AND(ISNUMBER(H171),ISNUMBER(I171),I171&lt;H171),AND(H171&lt;&gt;"",H171=0),AND(I171&lt;&gt;"",I171=0)),"REVISAR DADOS",""))</x:f>
      </x:c>
      <x:c r="AM171" s="49"/>
      <x:c r="AN171" s="49"/>
      <x:c r="AO171" s="49"/>
      <x:c r="AP171" s="50"/>
      <x:c r="AQ171" s="53"/>
      <x:c r="AR171" s="48" t="str">
        <x:f>IF($A171="","",IF(AQ171="","",AQ171-IF(ISNUMBER(AD171),AD171,0)))</x:f>
      </x:c>
      <x:c r="AS171" s="49"/>
      <x:c r="AT171" s="49"/>
    </x:row>
    <x:row r="172" ht="21" customHeight="1">
      <x:c r="A172" s="44"/>
      <x:c r="B172" s="44"/>
      <x:c r="C172" s="44"/>
      <x:c r="D172" s="44"/>
      <x:c r="E172" s="44"/>
      <x:c r="F172" s="44"/>
      <x:c r="G172" s="44"/>
      <x:c r="H172" s="44"/>
      <x:c r="I172" s="44"/>
      <x:c r="J172" s="44"/>
      <x:c r="K172" s="44"/>
      <x:c r="L172" s="45"/>
      <x:c r="M172" s="45"/>
      <x:c r="N172" s="45"/>
      <x:c r="O172" s="44"/>
      <x:c r="P172" s="44"/>
      <x:c r="Q172" s="44"/>
      <x:c r="R172" s="44"/>
      <x:c r="S172" s="44"/>
      <x:c r="T172" s="44"/>
      <x:c r="U172" s="44"/>
      <x:c r="V172" s="44"/>
      <x:c r="W172" s="44"/>
      <x:c r="X172" s="44"/>
      <x:c r="Y172" s="44"/>
      <x:c r="Z172" s="44"/>
      <x:c r="AA172" s="46"/>
      <x:c r="AB172" s="47"/>
      <x:c r="AC172" s="47"/>
      <x:c r="AD172" s="48" t="str">
        <x:f>IF($A172="","",IF(COUNTA(AB172:AC172)=0,"",SUM(AB172:AC172)))</x:f>
      </x:c>
      <x:c r="AE172" s="49"/>
      <x:c r="AF172" s="49"/>
      <x:c r="AG172" s="49"/>
      <x:c r="AH172" s="49"/>
      <x:c r="AI172" s="49"/>
      <x:c r="AJ172" s="50"/>
      <x:c r="AK172" s="51" t="str">
        <x:f>IF($A172="","",COUNTA(B172,C172,D172,F172,G172,H172,I172,J172,L172,M172,N172,P172,R172,V172,W172,AA172)/16)</x:f>
      </x:c>
      <x:c r="AL172" s="52" t="str">
        <x:f>IF($A172="","",IF(OR(AND(ISNUMBER(L172),L172&lt;=0),AND(ISNUMBER(M172),M172&lt;=0),AND(ISNUMBER(N172),N172&lt;=0),AND(ISNUMBER(M172),ISNUMBER(N172),N172&lt;M172),AND(ISNUMBER(H172),ISNUMBER(I172),I172&lt;H172),AND(H172&lt;&gt;"",H172=0),AND(I172&lt;&gt;"",I172=0)),"REVISAR DADOS",""))</x:f>
      </x:c>
      <x:c r="AM172" s="49"/>
      <x:c r="AN172" s="49"/>
      <x:c r="AO172" s="49"/>
      <x:c r="AP172" s="50"/>
      <x:c r="AQ172" s="53"/>
      <x:c r="AR172" s="48" t="str">
        <x:f>IF($A172="","",IF(AQ172="","",AQ172-IF(ISNUMBER(AD172),AD172,0)))</x:f>
      </x:c>
      <x:c r="AS172" s="49"/>
      <x:c r="AT172" s="49"/>
    </x:row>
    <x:row r="173" ht="21" customHeight="1">
      <x:c r="A173" s="44"/>
      <x:c r="B173" s="44"/>
      <x:c r="C173" s="44"/>
      <x:c r="D173" s="44"/>
      <x:c r="E173" s="44"/>
      <x:c r="F173" s="44"/>
      <x:c r="G173" s="44"/>
      <x:c r="H173" s="44"/>
      <x:c r="I173" s="44"/>
      <x:c r="J173" s="44"/>
      <x:c r="K173" s="44"/>
      <x:c r="L173" s="45"/>
      <x:c r="M173" s="45"/>
      <x:c r="N173" s="45"/>
      <x:c r="O173" s="44"/>
      <x:c r="P173" s="44"/>
      <x:c r="Q173" s="44"/>
      <x:c r="R173" s="44"/>
      <x:c r="S173" s="44"/>
      <x:c r="T173" s="44"/>
      <x:c r="U173" s="44"/>
      <x:c r="V173" s="44"/>
      <x:c r="W173" s="44"/>
      <x:c r="X173" s="44"/>
      <x:c r="Y173" s="44"/>
      <x:c r="Z173" s="44"/>
      <x:c r="AA173" s="46"/>
      <x:c r="AB173" s="47"/>
      <x:c r="AC173" s="47"/>
      <x:c r="AD173" s="48" t="str">
        <x:f>IF($A173="","",IF(COUNTA(AB173:AC173)=0,"",SUM(AB173:AC173)))</x:f>
      </x:c>
      <x:c r="AE173" s="49"/>
      <x:c r="AF173" s="49"/>
      <x:c r="AG173" s="49"/>
      <x:c r="AH173" s="49"/>
      <x:c r="AI173" s="49"/>
      <x:c r="AJ173" s="50"/>
      <x:c r="AK173" s="51" t="str">
        <x:f>IF($A173="","",COUNTA(B173,C173,D173,F173,G173,H173,I173,J173,L173,M173,N173,P173,R173,V173,W173,AA173)/16)</x:f>
      </x:c>
      <x:c r="AL173" s="52" t="str">
        <x:f>IF($A173="","",IF(OR(AND(ISNUMBER(L173),L173&lt;=0),AND(ISNUMBER(M173),M173&lt;=0),AND(ISNUMBER(N173),N173&lt;=0),AND(ISNUMBER(M173),ISNUMBER(N173),N173&lt;M173),AND(ISNUMBER(H173),ISNUMBER(I173),I173&lt;H173),AND(H173&lt;&gt;"",H173=0),AND(I173&lt;&gt;"",I173=0)),"REVISAR DADOS",""))</x:f>
      </x:c>
      <x:c r="AM173" s="49"/>
      <x:c r="AN173" s="49"/>
      <x:c r="AO173" s="49"/>
      <x:c r="AP173" s="50"/>
      <x:c r="AQ173" s="53"/>
      <x:c r="AR173" s="48" t="str">
        <x:f>IF($A173="","",IF(AQ173="","",AQ173-IF(ISNUMBER(AD173),AD173,0)))</x:f>
      </x:c>
      <x:c r="AS173" s="49"/>
      <x:c r="AT173" s="49"/>
    </x:row>
    <x:row r="174" ht="21" customHeight="1">
      <x:c r="A174" s="44"/>
      <x:c r="B174" s="44"/>
      <x:c r="C174" s="44"/>
      <x:c r="D174" s="44"/>
      <x:c r="E174" s="44"/>
      <x:c r="F174" s="44"/>
      <x:c r="G174" s="44"/>
      <x:c r="H174" s="44"/>
      <x:c r="I174" s="44"/>
      <x:c r="J174" s="44"/>
      <x:c r="K174" s="44"/>
      <x:c r="L174" s="45"/>
      <x:c r="M174" s="45"/>
      <x:c r="N174" s="45"/>
      <x:c r="O174" s="44"/>
      <x:c r="P174" s="44"/>
      <x:c r="Q174" s="44"/>
      <x:c r="R174" s="44"/>
      <x:c r="S174" s="44"/>
      <x:c r="T174" s="44"/>
      <x:c r="U174" s="44"/>
      <x:c r="V174" s="44"/>
      <x:c r="W174" s="44"/>
      <x:c r="X174" s="44"/>
      <x:c r="Y174" s="44"/>
      <x:c r="Z174" s="44"/>
      <x:c r="AA174" s="46"/>
      <x:c r="AB174" s="47"/>
      <x:c r="AC174" s="47"/>
      <x:c r="AD174" s="48" t="str">
        <x:f>IF($A174="","",IF(COUNTA(AB174:AC174)=0,"",SUM(AB174:AC174)))</x:f>
      </x:c>
      <x:c r="AE174" s="49"/>
      <x:c r="AF174" s="49"/>
      <x:c r="AG174" s="49"/>
      <x:c r="AH174" s="49"/>
      <x:c r="AI174" s="49"/>
      <x:c r="AJ174" s="50"/>
      <x:c r="AK174" s="51" t="str">
        <x:f>IF($A174="","",COUNTA(B174,C174,D174,F174,G174,H174,I174,J174,L174,M174,N174,P174,R174,V174,W174,AA174)/16)</x:f>
      </x:c>
      <x:c r="AL174" s="52" t="str">
        <x:f>IF($A174="","",IF(OR(AND(ISNUMBER(L174),L174&lt;=0),AND(ISNUMBER(M174),M174&lt;=0),AND(ISNUMBER(N174),N174&lt;=0),AND(ISNUMBER(M174),ISNUMBER(N174),N174&lt;M174),AND(ISNUMBER(H174),ISNUMBER(I174),I174&lt;H174),AND(H174&lt;&gt;"",H174=0),AND(I174&lt;&gt;"",I174=0)),"REVISAR DADOS",""))</x:f>
      </x:c>
      <x:c r="AM174" s="49"/>
      <x:c r="AN174" s="49"/>
      <x:c r="AO174" s="49"/>
      <x:c r="AP174" s="50"/>
      <x:c r="AQ174" s="53"/>
      <x:c r="AR174" s="48" t="str">
        <x:f>IF($A174="","",IF(AQ174="","",AQ174-IF(ISNUMBER(AD174),AD174,0)))</x:f>
      </x:c>
      <x:c r="AS174" s="49"/>
      <x:c r="AT174" s="49"/>
    </x:row>
    <x:row r="175" ht="21" customHeight="1">
      <x:c r="A175" s="44"/>
      <x:c r="B175" s="44"/>
      <x:c r="C175" s="44"/>
      <x:c r="D175" s="44"/>
      <x:c r="E175" s="44"/>
      <x:c r="F175" s="44"/>
      <x:c r="G175" s="44"/>
      <x:c r="H175" s="44"/>
      <x:c r="I175" s="44"/>
      <x:c r="J175" s="44"/>
      <x:c r="K175" s="44"/>
      <x:c r="L175" s="45"/>
      <x:c r="M175" s="45"/>
      <x:c r="N175" s="45"/>
      <x:c r="O175" s="44"/>
      <x:c r="P175" s="44"/>
      <x:c r="Q175" s="44"/>
      <x:c r="R175" s="44"/>
      <x:c r="S175" s="44"/>
      <x:c r="T175" s="44"/>
      <x:c r="U175" s="44"/>
      <x:c r="V175" s="44"/>
      <x:c r="W175" s="44"/>
      <x:c r="X175" s="44"/>
      <x:c r="Y175" s="44"/>
      <x:c r="Z175" s="44"/>
      <x:c r="AA175" s="46"/>
      <x:c r="AB175" s="47"/>
      <x:c r="AC175" s="47"/>
      <x:c r="AD175" s="48" t="str">
        <x:f>IF($A175="","",IF(COUNTA(AB175:AC175)=0,"",SUM(AB175:AC175)))</x:f>
      </x:c>
      <x:c r="AE175" s="49"/>
      <x:c r="AF175" s="49"/>
      <x:c r="AG175" s="49"/>
      <x:c r="AH175" s="49"/>
      <x:c r="AI175" s="49"/>
      <x:c r="AJ175" s="50"/>
      <x:c r="AK175" s="51" t="str">
        <x:f>IF($A175="","",COUNTA(B175,C175,D175,F175,G175,H175,I175,J175,L175,M175,N175,P175,R175,V175,W175,AA175)/16)</x:f>
      </x:c>
      <x:c r="AL175" s="52" t="str">
        <x:f>IF($A175="","",IF(OR(AND(ISNUMBER(L175),L175&lt;=0),AND(ISNUMBER(M175),M175&lt;=0),AND(ISNUMBER(N175),N175&lt;=0),AND(ISNUMBER(M175),ISNUMBER(N175),N175&lt;M175),AND(ISNUMBER(H175),ISNUMBER(I175),I175&lt;H175),AND(H175&lt;&gt;"",H175=0),AND(I175&lt;&gt;"",I175=0)),"REVISAR DADOS",""))</x:f>
      </x:c>
      <x:c r="AM175" s="49"/>
      <x:c r="AN175" s="49"/>
      <x:c r="AO175" s="49"/>
      <x:c r="AP175" s="50"/>
      <x:c r="AQ175" s="53"/>
      <x:c r="AR175" s="48" t="str">
        <x:f>IF($A175="","",IF(AQ175="","",AQ175-IF(ISNUMBER(AD175),AD175,0)))</x:f>
      </x:c>
      <x:c r="AS175" s="49"/>
      <x:c r="AT175" s="49"/>
    </x:row>
    <x:row r="176" ht="21" customHeight="1">
      <x:c r="A176" s="44"/>
      <x:c r="B176" s="44"/>
      <x:c r="C176" s="44"/>
      <x:c r="D176" s="44"/>
      <x:c r="E176" s="44"/>
      <x:c r="F176" s="44"/>
      <x:c r="G176" s="44"/>
      <x:c r="H176" s="44"/>
      <x:c r="I176" s="44"/>
      <x:c r="J176" s="44"/>
      <x:c r="K176" s="44"/>
      <x:c r="L176" s="45"/>
      <x:c r="M176" s="45"/>
      <x:c r="N176" s="45"/>
      <x:c r="O176" s="44"/>
      <x:c r="P176" s="44"/>
      <x:c r="Q176" s="44"/>
      <x:c r="R176" s="44"/>
      <x:c r="S176" s="44"/>
      <x:c r="T176" s="44"/>
      <x:c r="U176" s="44"/>
      <x:c r="V176" s="44"/>
      <x:c r="W176" s="44"/>
      <x:c r="X176" s="44"/>
      <x:c r="Y176" s="44"/>
      <x:c r="Z176" s="44"/>
      <x:c r="AA176" s="46"/>
      <x:c r="AB176" s="47"/>
      <x:c r="AC176" s="47"/>
      <x:c r="AD176" s="48" t="str">
        <x:f>IF($A176="","",IF(COUNTA(AB176:AC176)=0,"",SUM(AB176:AC176)))</x:f>
      </x:c>
      <x:c r="AE176" s="49"/>
      <x:c r="AF176" s="49"/>
      <x:c r="AG176" s="49"/>
      <x:c r="AH176" s="49"/>
      <x:c r="AI176" s="49"/>
      <x:c r="AJ176" s="50"/>
      <x:c r="AK176" s="51" t="str">
        <x:f>IF($A176="","",COUNTA(B176,C176,D176,F176,G176,H176,I176,J176,L176,M176,N176,P176,R176,V176,W176,AA176)/16)</x:f>
      </x:c>
      <x:c r="AL176" s="52" t="str">
        <x:f>IF($A176="","",IF(OR(AND(ISNUMBER(L176),L176&lt;=0),AND(ISNUMBER(M176),M176&lt;=0),AND(ISNUMBER(N176),N176&lt;=0),AND(ISNUMBER(M176),ISNUMBER(N176),N176&lt;M176),AND(ISNUMBER(H176),ISNUMBER(I176),I176&lt;H176),AND(H176&lt;&gt;"",H176=0),AND(I176&lt;&gt;"",I176=0)),"REVISAR DADOS",""))</x:f>
      </x:c>
      <x:c r="AM176" s="49"/>
      <x:c r="AN176" s="49"/>
      <x:c r="AO176" s="49"/>
      <x:c r="AP176" s="50"/>
      <x:c r="AQ176" s="53"/>
      <x:c r="AR176" s="48" t="str">
        <x:f>IF($A176="","",IF(AQ176="","",AQ176-IF(ISNUMBER(AD176),AD176,0)))</x:f>
      </x:c>
      <x:c r="AS176" s="49"/>
      <x:c r="AT176" s="49"/>
    </x:row>
    <x:row r="177" ht="21" customHeight="1">
      <x:c r="A177" s="44"/>
      <x:c r="B177" s="44"/>
      <x:c r="C177" s="44"/>
      <x:c r="D177" s="44"/>
      <x:c r="E177" s="44"/>
      <x:c r="F177" s="44"/>
      <x:c r="G177" s="44"/>
      <x:c r="H177" s="44"/>
      <x:c r="I177" s="44"/>
      <x:c r="J177" s="44"/>
      <x:c r="K177" s="44"/>
      <x:c r="L177" s="45"/>
      <x:c r="M177" s="45"/>
      <x:c r="N177" s="45"/>
      <x:c r="O177" s="44"/>
      <x:c r="P177" s="44"/>
      <x:c r="Q177" s="44"/>
      <x:c r="R177" s="44"/>
      <x:c r="S177" s="44"/>
      <x:c r="T177" s="44"/>
      <x:c r="U177" s="44"/>
      <x:c r="V177" s="44"/>
      <x:c r="W177" s="44"/>
      <x:c r="X177" s="44"/>
      <x:c r="Y177" s="44"/>
      <x:c r="Z177" s="44"/>
      <x:c r="AA177" s="46"/>
      <x:c r="AB177" s="47"/>
      <x:c r="AC177" s="47"/>
      <x:c r="AD177" s="48" t="str">
        <x:f>IF($A177="","",IF(COUNTA(AB177:AC177)=0,"",SUM(AB177:AC177)))</x:f>
      </x:c>
      <x:c r="AE177" s="49"/>
      <x:c r="AF177" s="49"/>
      <x:c r="AG177" s="49"/>
      <x:c r="AH177" s="49"/>
      <x:c r="AI177" s="49"/>
      <x:c r="AJ177" s="50"/>
      <x:c r="AK177" s="51" t="str">
        <x:f>IF($A177="","",COUNTA(B177,C177,D177,F177,G177,H177,I177,J177,L177,M177,N177,P177,R177,V177,W177,AA177)/16)</x:f>
      </x:c>
      <x:c r="AL177" s="52" t="str">
        <x:f>IF($A177="","",IF(OR(AND(ISNUMBER(L177),L177&lt;=0),AND(ISNUMBER(M177),M177&lt;=0),AND(ISNUMBER(N177),N177&lt;=0),AND(ISNUMBER(M177),ISNUMBER(N177),N177&lt;M177),AND(ISNUMBER(H177),ISNUMBER(I177),I177&lt;H177),AND(H177&lt;&gt;"",H177=0),AND(I177&lt;&gt;"",I177=0)),"REVISAR DADOS",""))</x:f>
      </x:c>
      <x:c r="AM177" s="49"/>
      <x:c r="AN177" s="49"/>
      <x:c r="AO177" s="49"/>
      <x:c r="AP177" s="50"/>
      <x:c r="AQ177" s="53"/>
      <x:c r="AR177" s="48" t="str">
        <x:f>IF($A177="","",IF(AQ177="","",AQ177-IF(ISNUMBER(AD177),AD177,0)))</x:f>
      </x:c>
      <x:c r="AS177" s="49"/>
      <x:c r="AT177" s="49"/>
    </x:row>
    <x:row r="178" ht="21" customHeight="1">
      <x:c r="A178" s="44"/>
      <x:c r="B178" s="44"/>
      <x:c r="C178" s="44"/>
      <x:c r="D178" s="44"/>
      <x:c r="E178" s="44"/>
      <x:c r="F178" s="44"/>
      <x:c r="G178" s="44"/>
      <x:c r="H178" s="44"/>
      <x:c r="I178" s="44"/>
      <x:c r="J178" s="44"/>
      <x:c r="K178" s="44"/>
      <x:c r="L178" s="45"/>
      <x:c r="M178" s="45"/>
      <x:c r="N178" s="45"/>
      <x:c r="O178" s="44"/>
      <x:c r="P178" s="44"/>
      <x:c r="Q178" s="44"/>
      <x:c r="R178" s="44"/>
      <x:c r="S178" s="44"/>
      <x:c r="T178" s="44"/>
      <x:c r="U178" s="44"/>
      <x:c r="V178" s="44"/>
      <x:c r="W178" s="44"/>
      <x:c r="X178" s="44"/>
      <x:c r="Y178" s="44"/>
      <x:c r="Z178" s="44"/>
      <x:c r="AA178" s="46"/>
      <x:c r="AB178" s="47"/>
      <x:c r="AC178" s="47"/>
      <x:c r="AD178" s="48" t="str">
        <x:f>IF($A178="","",IF(COUNTA(AB178:AC178)=0,"",SUM(AB178:AC178)))</x:f>
      </x:c>
      <x:c r="AE178" s="49"/>
      <x:c r="AF178" s="49"/>
      <x:c r="AG178" s="49"/>
      <x:c r="AH178" s="49"/>
      <x:c r="AI178" s="49"/>
      <x:c r="AJ178" s="50"/>
      <x:c r="AK178" s="51" t="str">
        <x:f>IF($A178="","",COUNTA(B178,C178,D178,F178,G178,H178,I178,J178,L178,M178,N178,P178,R178,V178,W178,AA178)/16)</x:f>
      </x:c>
      <x:c r="AL178" s="52" t="str">
        <x:f>IF($A178="","",IF(OR(AND(ISNUMBER(L178),L178&lt;=0),AND(ISNUMBER(M178),M178&lt;=0),AND(ISNUMBER(N178),N178&lt;=0),AND(ISNUMBER(M178),ISNUMBER(N178),N178&lt;M178),AND(ISNUMBER(H178),ISNUMBER(I178),I178&lt;H178),AND(H178&lt;&gt;"",H178=0),AND(I178&lt;&gt;"",I178=0)),"REVISAR DADOS",""))</x:f>
      </x:c>
      <x:c r="AM178" s="49"/>
      <x:c r="AN178" s="49"/>
      <x:c r="AO178" s="49"/>
      <x:c r="AP178" s="50"/>
      <x:c r="AQ178" s="53"/>
      <x:c r="AR178" s="48" t="str">
        <x:f>IF($A178="","",IF(AQ178="","",AQ178-IF(ISNUMBER(AD178),AD178,0)))</x:f>
      </x:c>
      <x:c r="AS178" s="49"/>
      <x:c r="AT178" s="49"/>
    </x:row>
    <x:row r="179" ht="21" customHeight="1">
      <x:c r="A179" s="44"/>
      <x:c r="B179" s="44"/>
      <x:c r="C179" s="44"/>
      <x:c r="D179" s="44"/>
      <x:c r="E179" s="44"/>
      <x:c r="F179" s="44"/>
      <x:c r="G179" s="44"/>
      <x:c r="H179" s="44"/>
      <x:c r="I179" s="44"/>
      <x:c r="J179" s="44"/>
      <x:c r="K179" s="44"/>
      <x:c r="L179" s="45"/>
      <x:c r="M179" s="45"/>
      <x:c r="N179" s="45"/>
      <x:c r="O179" s="44"/>
      <x:c r="P179" s="44"/>
      <x:c r="Q179" s="44"/>
      <x:c r="R179" s="44"/>
      <x:c r="S179" s="44"/>
      <x:c r="T179" s="44"/>
      <x:c r="U179" s="44"/>
      <x:c r="V179" s="44"/>
      <x:c r="W179" s="44"/>
      <x:c r="X179" s="44"/>
      <x:c r="Y179" s="44"/>
      <x:c r="Z179" s="44"/>
      <x:c r="AA179" s="46"/>
      <x:c r="AB179" s="47"/>
      <x:c r="AC179" s="47"/>
      <x:c r="AD179" s="48" t="str">
        <x:f>IF($A179="","",IF(COUNTA(AB179:AC179)=0,"",SUM(AB179:AC179)))</x:f>
      </x:c>
      <x:c r="AE179" s="49"/>
      <x:c r="AF179" s="49"/>
      <x:c r="AG179" s="49"/>
      <x:c r="AH179" s="49"/>
      <x:c r="AI179" s="49"/>
      <x:c r="AJ179" s="50"/>
      <x:c r="AK179" s="51" t="str">
        <x:f>IF($A179="","",COUNTA(B179,C179,D179,F179,G179,H179,I179,J179,L179,M179,N179,P179,R179,V179,W179,AA179)/16)</x:f>
      </x:c>
      <x:c r="AL179" s="52" t="str">
        <x:f>IF($A179="","",IF(OR(AND(ISNUMBER(L179),L179&lt;=0),AND(ISNUMBER(M179),M179&lt;=0),AND(ISNUMBER(N179),N179&lt;=0),AND(ISNUMBER(M179),ISNUMBER(N179),N179&lt;M179),AND(ISNUMBER(H179),ISNUMBER(I179),I179&lt;H179),AND(H179&lt;&gt;"",H179=0),AND(I179&lt;&gt;"",I179=0)),"REVISAR DADOS",""))</x:f>
      </x:c>
      <x:c r="AM179" s="49"/>
      <x:c r="AN179" s="49"/>
      <x:c r="AO179" s="49"/>
      <x:c r="AP179" s="50"/>
      <x:c r="AQ179" s="53"/>
      <x:c r="AR179" s="48" t="str">
        <x:f>IF($A179="","",IF(AQ179="","",AQ179-IF(ISNUMBER(AD179),AD179,0)))</x:f>
      </x:c>
      <x:c r="AS179" s="49"/>
      <x:c r="AT179" s="49"/>
    </x:row>
    <x:row r="180" ht="21" customHeight="1">
      <x:c r="A180" s="44"/>
      <x:c r="B180" s="44"/>
      <x:c r="C180" s="44"/>
      <x:c r="D180" s="44"/>
      <x:c r="E180" s="44"/>
      <x:c r="F180" s="44"/>
      <x:c r="G180" s="44"/>
      <x:c r="H180" s="44"/>
      <x:c r="I180" s="44"/>
      <x:c r="J180" s="44"/>
      <x:c r="K180" s="44"/>
      <x:c r="L180" s="45"/>
      <x:c r="M180" s="45"/>
      <x:c r="N180" s="45"/>
      <x:c r="O180" s="44"/>
      <x:c r="P180" s="44"/>
      <x:c r="Q180" s="44"/>
      <x:c r="R180" s="44"/>
      <x:c r="S180" s="44"/>
      <x:c r="T180" s="44"/>
      <x:c r="U180" s="44"/>
      <x:c r="V180" s="44"/>
      <x:c r="W180" s="44"/>
      <x:c r="X180" s="44"/>
      <x:c r="Y180" s="44"/>
      <x:c r="Z180" s="44"/>
      <x:c r="AA180" s="46"/>
      <x:c r="AB180" s="47"/>
      <x:c r="AC180" s="47"/>
      <x:c r="AD180" s="48" t="str">
        <x:f>IF($A180="","",IF(COUNTA(AB180:AC180)=0,"",SUM(AB180:AC180)))</x:f>
      </x:c>
      <x:c r="AE180" s="49"/>
      <x:c r="AF180" s="49"/>
      <x:c r="AG180" s="49"/>
      <x:c r="AH180" s="49"/>
      <x:c r="AI180" s="49"/>
      <x:c r="AJ180" s="50"/>
      <x:c r="AK180" s="51" t="str">
        <x:f>IF($A180="","",COUNTA(B180,C180,D180,F180,G180,H180,I180,J180,L180,M180,N180,P180,R180,V180,W180,AA180)/16)</x:f>
      </x:c>
      <x:c r="AL180" s="52" t="str">
        <x:f>IF($A180="","",IF(OR(AND(ISNUMBER(L180),L180&lt;=0),AND(ISNUMBER(M180),M180&lt;=0),AND(ISNUMBER(N180),N180&lt;=0),AND(ISNUMBER(M180),ISNUMBER(N180),N180&lt;M180),AND(ISNUMBER(H180),ISNUMBER(I180),I180&lt;H180),AND(H180&lt;&gt;"",H180=0),AND(I180&lt;&gt;"",I180=0)),"REVISAR DADOS",""))</x:f>
      </x:c>
      <x:c r="AM180" s="49"/>
      <x:c r="AN180" s="49"/>
      <x:c r="AO180" s="49"/>
      <x:c r="AP180" s="50"/>
      <x:c r="AQ180" s="53"/>
      <x:c r="AR180" s="48" t="str">
        <x:f>IF($A180="","",IF(AQ180="","",AQ180-IF(ISNUMBER(AD180),AD180,0)))</x:f>
      </x:c>
      <x:c r="AS180" s="49"/>
      <x:c r="AT180" s="49"/>
    </x:row>
    <x:row r="181" ht="21" customHeight="1">
      <x:c r="A181" s="44"/>
      <x:c r="B181" s="44"/>
      <x:c r="C181" s="44"/>
      <x:c r="D181" s="44"/>
      <x:c r="E181" s="44"/>
      <x:c r="F181" s="44"/>
      <x:c r="G181" s="44"/>
      <x:c r="H181" s="44"/>
      <x:c r="I181" s="44"/>
      <x:c r="J181" s="44"/>
      <x:c r="K181" s="44"/>
      <x:c r="L181" s="45"/>
      <x:c r="M181" s="45"/>
      <x:c r="N181" s="45"/>
      <x:c r="O181" s="44"/>
      <x:c r="P181" s="44"/>
      <x:c r="Q181" s="44"/>
      <x:c r="R181" s="44"/>
      <x:c r="S181" s="44"/>
      <x:c r="T181" s="44"/>
      <x:c r="U181" s="44"/>
      <x:c r="V181" s="44"/>
      <x:c r="W181" s="44"/>
      <x:c r="X181" s="44"/>
      <x:c r="Y181" s="44"/>
      <x:c r="Z181" s="44"/>
      <x:c r="AA181" s="46"/>
      <x:c r="AB181" s="47"/>
      <x:c r="AC181" s="47"/>
      <x:c r="AD181" s="48" t="str">
        <x:f>IF($A181="","",IF(COUNTA(AB181:AC181)=0,"",SUM(AB181:AC181)))</x:f>
      </x:c>
      <x:c r="AE181" s="49"/>
      <x:c r="AF181" s="49"/>
      <x:c r="AG181" s="49"/>
      <x:c r="AH181" s="49"/>
      <x:c r="AI181" s="49"/>
      <x:c r="AJ181" s="50"/>
      <x:c r="AK181" s="51" t="str">
        <x:f>IF($A181="","",COUNTA(B181,C181,D181,F181,G181,H181,I181,J181,L181,M181,N181,P181,R181,V181,W181,AA181)/16)</x:f>
      </x:c>
      <x:c r="AL181" s="52" t="str">
        <x:f>IF($A181="","",IF(OR(AND(ISNUMBER(L181),L181&lt;=0),AND(ISNUMBER(M181),M181&lt;=0),AND(ISNUMBER(N181),N181&lt;=0),AND(ISNUMBER(M181),ISNUMBER(N181),N181&lt;M181),AND(ISNUMBER(H181),ISNUMBER(I181),I181&lt;H181),AND(H181&lt;&gt;"",H181=0),AND(I181&lt;&gt;"",I181=0)),"REVISAR DADOS",""))</x:f>
      </x:c>
      <x:c r="AM181" s="49"/>
      <x:c r="AN181" s="49"/>
      <x:c r="AO181" s="49"/>
      <x:c r="AP181" s="50"/>
      <x:c r="AQ181" s="53"/>
      <x:c r="AR181" s="48" t="str">
        <x:f>IF($A181="","",IF(AQ181="","",AQ181-IF(ISNUMBER(AD181),AD181,0)))</x:f>
      </x:c>
      <x:c r="AS181" s="49"/>
      <x:c r="AT181" s="49"/>
    </x:row>
    <x:row r="182" ht="21" customHeight="1">
      <x:c r="A182" s="44"/>
      <x:c r="B182" s="44"/>
      <x:c r="C182" s="44"/>
      <x:c r="D182" s="44"/>
      <x:c r="E182" s="44"/>
      <x:c r="F182" s="44"/>
      <x:c r="G182" s="44"/>
      <x:c r="H182" s="44"/>
      <x:c r="I182" s="44"/>
      <x:c r="J182" s="44"/>
      <x:c r="K182" s="44"/>
      <x:c r="L182" s="45"/>
      <x:c r="M182" s="45"/>
      <x:c r="N182" s="45"/>
      <x:c r="O182" s="44"/>
      <x:c r="P182" s="44"/>
      <x:c r="Q182" s="44"/>
      <x:c r="R182" s="44"/>
      <x:c r="S182" s="44"/>
      <x:c r="T182" s="44"/>
      <x:c r="U182" s="44"/>
      <x:c r="V182" s="44"/>
      <x:c r="W182" s="44"/>
      <x:c r="X182" s="44"/>
      <x:c r="Y182" s="44"/>
      <x:c r="Z182" s="44"/>
      <x:c r="AA182" s="46"/>
      <x:c r="AB182" s="47"/>
      <x:c r="AC182" s="47"/>
      <x:c r="AD182" s="48" t="str">
        <x:f>IF($A182="","",IF(COUNTA(AB182:AC182)=0,"",SUM(AB182:AC182)))</x:f>
      </x:c>
      <x:c r="AE182" s="49"/>
      <x:c r="AF182" s="49"/>
      <x:c r="AG182" s="49"/>
      <x:c r="AH182" s="49"/>
      <x:c r="AI182" s="49"/>
      <x:c r="AJ182" s="50"/>
      <x:c r="AK182" s="51" t="str">
        <x:f>IF($A182="","",COUNTA(B182,C182,D182,F182,G182,H182,I182,J182,L182,M182,N182,P182,R182,V182,W182,AA182)/16)</x:f>
      </x:c>
      <x:c r="AL182" s="52" t="str">
        <x:f>IF($A182="","",IF(OR(AND(ISNUMBER(L182),L182&lt;=0),AND(ISNUMBER(M182),M182&lt;=0),AND(ISNUMBER(N182),N182&lt;=0),AND(ISNUMBER(M182),ISNUMBER(N182),N182&lt;M182),AND(ISNUMBER(H182),ISNUMBER(I182),I182&lt;H182),AND(H182&lt;&gt;"",H182=0),AND(I182&lt;&gt;"",I182=0)),"REVISAR DADOS",""))</x:f>
      </x:c>
      <x:c r="AM182" s="49"/>
      <x:c r="AN182" s="49"/>
      <x:c r="AO182" s="49"/>
      <x:c r="AP182" s="50"/>
      <x:c r="AQ182" s="53"/>
      <x:c r="AR182" s="48" t="str">
        <x:f>IF($A182="","",IF(AQ182="","",AQ182-IF(ISNUMBER(AD182),AD182,0)))</x:f>
      </x:c>
      <x:c r="AS182" s="49"/>
      <x:c r="AT182" s="49"/>
    </x:row>
    <x:row r="183" ht="21" customHeight="1">
      <x:c r="A183" s="44"/>
      <x:c r="B183" s="44"/>
      <x:c r="C183" s="44"/>
      <x:c r="D183" s="44"/>
      <x:c r="E183" s="44"/>
      <x:c r="F183" s="44"/>
      <x:c r="G183" s="44"/>
      <x:c r="H183" s="44"/>
      <x:c r="I183" s="44"/>
      <x:c r="J183" s="44"/>
      <x:c r="K183" s="44"/>
      <x:c r="L183" s="45"/>
      <x:c r="M183" s="45"/>
      <x:c r="N183" s="45"/>
      <x:c r="O183" s="44"/>
      <x:c r="P183" s="44"/>
      <x:c r="Q183" s="44"/>
      <x:c r="R183" s="44"/>
      <x:c r="S183" s="44"/>
      <x:c r="T183" s="44"/>
      <x:c r="U183" s="44"/>
      <x:c r="V183" s="44"/>
      <x:c r="W183" s="44"/>
      <x:c r="X183" s="44"/>
      <x:c r="Y183" s="44"/>
      <x:c r="Z183" s="44"/>
      <x:c r="AA183" s="46"/>
      <x:c r="AB183" s="47"/>
      <x:c r="AC183" s="47"/>
      <x:c r="AD183" s="48" t="str">
        <x:f>IF($A183="","",IF(COUNTA(AB183:AC183)=0,"",SUM(AB183:AC183)))</x:f>
      </x:c>
      <x:c r="AE183" s="49"/>
      <x:c r="AF183" s="49"/>
      <x:c r="AG183" s="49"/>
      <x:c r="AH183" s="49"/>
      <x:c r="AI183" s="49"/>
      <x:c r="AJ183" s="50"/>
      <x:c r="AK183" s="51" t="str">
        <x:f>IF($A183="","",COUNTA(B183,C183,D183,F183,G183,H183,I183,J183,L183,M183,N183,P183,R183,V183,W183,AA183)/16)</x:f>
      </x:c>
      <x:c r="AL183" s="52" t="str">
        <x:f>IF($A183="","",IF(OR(AND(ISNUMBER(L183),L183&lt;=0),AND(ISNUMBER(M183),M183&lt;=0),AND(ISNUMBER(N183),N183&lt;=0),AND(ISNUMBER(M183),ISNUMBER(N183),N183&lt;M183),AND(ISNUMBER(H183),ISNUMBER(I183),I183&lt;H183),AND(H183&lt;&gt;"",H183=0),AND(I183&lt;&gt;"",I183=0)),"REVISAR DADOS",""))</x:f>
      </x:c>
      <x:c r="AM183" s="49"/>
      <x:c r="AN183" s="49"/>
      <x:c r="AO183" s="49"/>
      <x:c r="AP183" s="50"/>
      <x:c r="AQ183" s="53"/>
      <x:c r="AR183" s="48" t="str">
        <x:f>IF($A183="","",IF(AQ183="","",AQ183-IF(ISNUMBER(AD183),AD183,0)))</x:f>
      </x:c>
      <x:c r="AS183" s="49"/>
      <x:c r="AT183" s="49"/>
    </x:row>
    <x:row r="184" ht="21" customHeight="1">
      <x:c r="A184" s="44"/>
      <x:c r="B184" s="44"/>
      <x:c r="C184" s="44"/>
      <x:c r="D184" s="44"/>
      <x:c r="E184" s="44"/>
      <x:c r="F184" s="44"/>
      <x:c r="G184" s="44"/>
      <x:c r="H184" s="44"/>
      <x:c r="I184" s="44"/>
      <x:c r="J184" s="44"/>
      <x:c r="K184" s="44"/>
      <x:c r="L184" s="45"/>
      <x:c r="M184" s="45"/>
      <x:c r="N184" s="45"/>
      <x:c r="O184" s="44"/>
      <x:c r="P184" s="44"/>
      <x:c r="Q184" s="44"/>
      <x:c r="R184" s="44"/>
      <x:c r="S184" s="44"/>
      <x:c r="T184" s="44"/>
      <x:c r="U184" s="44"/>
      <x:c r="V184" s="44"/>
      <x:c r="W184" s="44"/>
      <x:c r="X184" s="44"/>
      <x:c r="Y184" s="44"/>
      <x:c r="Z184" s="44"/>
      <x:c r="AA184" s="46"/>
      <x:c r="AB184" s="47"/>
      <x:c r="AC184" s="47"/>
      <x:c r="AD184" s="48" t="str">
        <x:f>IF($A184="","",IF(COUNTA(AB184:AC184)=0,"",SUM(AB184:AC184)))</x:f>
      </x:c>
      <x:c r="AE184" s="49"/>
      <x:c r="AF184" s="49"/>
      <x:c r="AG184" s="49"/>
      <x:c r="AH184" s="49"/>
      <x:c r="AI184" s="49"/>
      <x:c r="AJ184" s="50"/>
      <x:c r="AK184" s="51" t="str">
        <x:f>IF($A184="","",COUNTA(B184,C184,D184,F184,G184,H184,I184,J184,L184,M184,N184,P184,R184,V184,W184,AA184)/16)</x:f>
      </x:c>
      <x:c r="AL184" s="52" t="str">
        <x:f>IF($A184="","",IF(OR(AND(ISNUMBER(L184),L184&lt;=0),AND(ISNUMBER(M184),M184&lt;=0),AND(ISNUMBER(N184),N184&lt;=0),AND(ISNUMBER(M184),ISNUMBER(N184),N184&lt;M184),AND(ISNUMBER(H184),ISNUMBER(I184),I184&lt;H184),AND(H184&lt;&gt;"",H184=0),AND(I184&lt;&gt;"",I184=0)),"REVISAR DADOS",""))</x:f>
      </x:c>
      <x:c r="AM184" s="49"/>
      <x:c r="AN184" s="49"/>
      <x:c r="AO184" s="49"/>
      <x:c r="AP184" s="50"/>
      <x:c r="AQ184" s="53"/>
      <x:c r="AR184" s="48" t="str">
        <x:f>IF($A184="","",IF(AQ184="","",AQ184-IF(ISNUMBER(AD184),AD184,0)))</x:f>
      </x:c>
      <x:c r="AS184" s="49"/>
      <x:c r="AT184" s="49"/>
    </x:row>
    <x:row r="185" ht="21" customHeight="1">
      <x:c r="A185" s="44"/>
      <x:c r="B185" s="44"/>
      <x:c r="C185" s="44"/>
      <x:c r="D185" s="44"/>
      <x:c r="E185" s="44"/>
      <x:c r="F185" s="44"/>
      <x:c r="G185" s="44"/>
      <x:c r="H185" s="44"/>
      <x:c r="I185" s="44"/>
      <x:c r="J185" s="44"/>
      <x:c r="K185" s="44"/>
      <x:c r="L185" s="45"/>
      <x:c r="M185" s="45"/>
      <x:c r="N185" s="45"/>
      <x:c r="O185" s="44"/>
      <x:c r="P185" s="44"/>
      <x:c r="Q185" s="44"/>
      <x:c r="R185" s="44"/>
      <x:c r="S185" s="44"/>
      <x:c r="T185" s="44"/>
      <x:c r="U185" s="44"/>
      <x:c r="V185" s="44"/>
      <x:c r="W185" s="44"/>
      <x:c r="X185" s="44"/>
      <x:c r="Y185" s="44"/>
      <x:c r="Z185" s="44"/>
      <x:c r="AA185" s="46"/>
      <x:c r="AB185" s="47"/>
      <x:c r="AC185" s="47"/>
      <x:c r="AD185" s="48" t="str">
        <x:f>IF($A185="","",IF(COUNTA(AB185:AC185)=0,"",SUM(AB185:AC185)))</x:f>
      </x:c>
      <x:c r="AE185" s="49"/>
      <x:c r="AF185" s="49"/>
      <x:c r="AG185" s="49"/>
      <x:c r="AH185" s="49"/>
      <x:c r="AI185" s="49"/>
      <x:c r="AJ185" s="50"/>
      <x:c r="AK185" s="51" t="str">
        <x:f>IF($A185="","",COUNTA(B185,C185,D185,F185,G185,H185,I185,J185,L185,M185,N185,P185,R185,V185,W185,AA185)/16)</x:f>
      </x:c>
      <x:c r="AL185" s="52" t="str">
        <x:f>IF($A185="","",IF(OR(AND(ISNUMBER(L185),L185&lt;=0),AND(ISNUMBER(M185),M185&lt;=0),AND(ISNUMBER(N185),N185&lt;=0),AND(ISNUMBER(M185),ISNUMBER(N185),N185&lt;M185),AND(ISNUMBER(H185),ISNUMBER(I185),I185&lt;H185),AND(H185&lt;&gt;"",H185=0),AND(I185&lt;&gt;"",I185=0)),"REVISAR DADOS",""))</x:f>
      </x:c>
      <x:c r="AM185" s="49"/>
      <x:c r="AN185" s="49"/>
      <x:c r="AO185" s="49"/>
      <x:c r="AP185" s="50"/>
      <x:c r="AQ185" s="53"/>
      <x:c r="AR185" s="48" t="str">
        <x:f>IF($A185="","",IF(AQ185="","",AQ185-IF(ISNUMBER(AD185),AD185,0)))</x:f>
      </x:c>
      <x:c r="AS185" s="49"/>
      <x:c r="AT185" s="49"/>
    </x:row>
    <x:row r="186" ht="21" customHeight="1">
      <x:c r="A186" s="44"/>
      <x:c r="B186" s="44"/>
      <x:c r="C186" s="44"/>
      <x:c r="D186" s="44"/>
      <x:c r="E186" s="44"/>
      <x:c r="F186" s="44"/>
      <x:c r="G186" s="44"/>
      <x:c r="H186" s="44"/>
      <x:c r="I186" s="44"/>
      <x:c r="J186" s="44"/>
      <x:c r="K186" s="44"/>
      <x:c r="L186" s="45"/>
      <x:c r="M186" s="45"/>
      <x:c r="N186" s="45"/>
      <x:c r="O186" s="44"/>
      <x:c r="P186" s="44"/>
      <x:c r="Q186" s="44"/>
      <x:c r="R186" s="44"/>
      <x:c r="S186" s="44"/>
      <x:c r="T186" s="44"/>
      <x:c r="U186" s="44"/>
      <x:c r="V186" s="44"/>
      <x:c r="W186" s="44"/>
      <x:c r="X186" s="44"/>
      <x:c r="Y186" s="44"/>
      <x:c r="Z186" s="44"/>
      <x:c r="AA186" s="46"/>
      <x:c r="AB186" s="47"/>
      <x:c r="AC186" s="47"/>
      <x:c r="AD186" s="48" t="str">
        <x:f>IF($A186="","",IF(COUNTA(AB186:AC186)=0,"",SUM(AB186:AC186)))</x:f>
      </x:c>
      <x:c r="AE186" s="49"/>
      <x:c r="AF186" s="49"/>
      <x:c r="AG186" s="49"/>
      <x:c r="AH186" s="49"/>
      <x:c r="AI186" s="49"/>
      <x:c r="AJ186" s="50"/>
      <x:c r="AK186" s="51" t="str">
        <x:f>IF($A186="","",COUNTA(B186,C186,D186,F186,G186,H186,I186,J186,L186,M186,N186,P186,R186,V186,W186,AA186)/16)</x:f>
      </x:c>
      <x:c r="AL186" s="52" t="str">
        <x:f>IF($A186="","",IF(OR(AND(ISNUMBER(L186),L186&lt;=0),AND(ISNUMBER(M186),M186&lt;=0),AND(ISNUMBER(N186),N186&lt;=0),AND(ISNUMBER(M186),ISNUMBER(N186),N186&lt;M186),AND(ISNUMBER(H186),ISNUMBER(I186),I186&lt;H186),AND(H186&lt;&gt;"",H186=0),AND(I186&lt;&gt;"",I186=0)),"REVISAR DADOS",""))</x:f>
      </x:c>
      <x:c r="AM186" s="49"/>
      <x:c r="AN186" s="49"/>
      <x:c r="AO186" s="49"/>
      <x:c r="AP186" s="50"/>
      <x:c r="AQ186" s="53"/>
      <x:c r="AR186" s="48" t="str">
        <x:f>IF($A186="","",IF(AQ186="","",AQ186-IF(ISNUMBER(AD186),AD186,0)))</x:f>
      </x:c>
      <x:c r="AS186" s="49"/>
      <x:c r="AT186" s="49"/>
    </x:row>
    <x:row r="187" ht="21" customHeight="1">
      <x:c r="A187" s="44"/>
      <x:c r="B187" s="44"/>
      <x:c r="C187" s="44"/>
      <x:c r="D187" s="44"/>
      <x:c r="E187" s="44"/>
      <x:c r="F187" s="44"/>
      <x:c r="G187" s="44"/>
      <x:c r="H187" s="44"/>
      <x:c r="I187" s="44"/>
      <x:c r="J187" s="44"/>
      <x:c r="K187" s="44"/>
      <x:c r="L187" s="45"/>
      <x:c r="M187" s="45"/>
      <x:c r="N187" s="45"/>
      <x:c r="O187" s="44"/>
      <x:c r="P187" s="44"/>
      <x:c r="Q187" s="44"/>
      <x:c r="R187" s="44"/>
      <x:c r="S187" s="44"/>
      <x:c r="T187" s="44"/>
      <x:c r="U187" s="44"/>
      <x:c r="V187" s="44"/>
      <x:c r="W187" s="44"/>
      <x:c r="X187" s="44"/>
      <x:c r="Y187" s="44"/>
      <x:c r="Z187" s="44"/>
      <x:c r="AA187" s="46"/>
      <x:c r="AB187" s="47"/>
      <x:c r="AC187" s="47"/>
      <x:c r="AD187" s="48" t="str">
        <x:f>IF($A187="","",IF(COUNTA(AB187:AC187)=0,"",SUM(AB187:AC187)))</x:f>
      </x:c>
      <x:c r="AE187" s="49"/>
      <x:c r="AF187" s="49"/>
      <x:c r="AG187" s="49"/>
      <x:c r="AH187" s="49"/>
      <x:c r="AI187" s="49"/>
      <x:c r="AJ187" s="50"/>
      <x:c r="AK187" s="51" t="str">
        <x:f>IF($A187="","",COUNTA(B187,C187,D187,F187,G187,H187,I187,J187,L187,M187,N187,P187,R187,V187,W187,AA187)/16)</x:f>
      </x:c>
      <x:c r="AL187" s="52" t="str">
        <x:f>IF($A187="","",IF(OR(AND(ISNUMBER(L187),L187&lt;=0),AND(ISNUMBER(M187),M187&lt;=0),AND(ISNUMBER(N187),N187&lt;=0),AND(ISNUMBER(M187),ISNUMBER(N187),N187&lt;M187),AND(ISNUMBER(H187),ISNUMBER(I187),I187&lt;H187),AND(H187&lt;&gt;"",H187=0),AND(I187&lt;&gt;"",I187=0)),"REVISAR DADOS",""))</x:f>
      </x:c>
      <x:c r="AM187" s="49"/>
      <x:c r="AN187" s="49"/>
      <x:c r="AO187" s="49"/>
      <x:c r="AP187" s="50"/>
      <x:c r="AQ187" s="53"/>
      <x:c r="AR187" s="48" t="str">
        <x:f>IF($A187="","",IF(AQ187="","",AQ187-IF(ISNUMBER(AD187),AD187,0)))</x:f>
      </x:c>
      <x:c r="AS187" s="49"/>
      <x:c r="AT187" s="49"/>
    </x:row>
    <x:row r="188" ht="21" customHeight="1">
      <x:c r="A188" s="44"/>
      <x:c r="B188" s="44"/>
      <x:c r="C188" s="44"/>
      <x:c r="D188" s="44"/>
      <x:c r="E188" s="44"/>
      <x:c r="F188" s="44"/>
      <x:c r="G188" s="44"/>
      <x:c r="H188" s="44"/>
      <x:c r="I188" s="44"/>
      <x:c r="J188" s="44"/>
      <x:c r="K188" s="44"/>
      <x:c r="L188" s="45"/>
      <x:c r="M188" s="45"/>
      <x:c r="N188" s="45"/>
      <x:c r="O188" s="44"/>
      <x:c r="P188" s="44"/>
      <x:c r="Q188" s="44"/>
      <x:c r="R188" s="44"/>
      <x:c r="S188" s="44"/>
      <x:c r="T188" s="44"/>
      <x:c r="U188" s="44"/>
      <x:c r="V188" s="44"/>
      <x:c r="W188" s="44"/>
      <x:c r="X188" s="44"/>
      <x:c r="Y188" s="44"/>
      <x:c r="Z188" s="44"/>
      <x:c r="AA188" s="46"/>
      <x:c r="AB188" s="47"/>
      <x:c r="AC188" s="47"/>
      <x:c r="AD188" s="48" t="str">
        <x:f>IF($A188="","",IF(COUNTA(AB188:AC188)=0,"",SUM(AB188:AC188)))</x:f>
      </x:c>
      <x:c r="AE188" s="49"/>
      <x:c r="AF188" s="49"/>
      <x:c r="AG188" s="49"/>
      <x:c r="AH188" s="49"/>
      <x:c r="AI188" s="49"/>
      <x:c r="AJ188" s="50"/>
      <x:c r="AK188" s="51" t="str">
        <x:f>IF($A188="","",COUNTA(B188,C188,D188,F188,G188,H188,I188,J188,L188,M188,N188,P188,R188,V188,W188,AA188)/16)</x:f>
      </x:c>
      <x:c r="AL188" s="52" t="str">
        <x:f>IF($A188="","",IF(OR(AND(ISNUMBER(L188),L188&lt;=0),AND(ISNUMBER(M188),M188&lt;=0),AND(ISNUMBER(N188),N188&lt;=0),AND(ISNUMBER(M188),ISNUMBER(N188),N188&lt;M188),AND(ISNUMBER(H188),ISNUMBER(I188),I188&lt;H188),AND(H188&lt;&gt;"",H188=0),AND(I188&lt;&gt;"",I188=0)),"REVISAR DADOS",""))</x:f>
      </x:c>
      <x:c r="AM188" s="49"/>
      <x:c r="AN188" s="49"/>
      <x:c r="AO188" s="49"/>
      <x:c r="AP188" s="50"/>
      <x:c r="AQ188" s="53"/>
      <x:c r="AR188" s="48" t="str">
        <x:f>IF($A188="","",IF(AQ188="","",AQ188-IF(ISNUMBER(AD188),AD188,0)))</x:f>
      </x:c>
      <x:c r="AS188" s="49"/>
      <x:c r="AT188" s="49"/>
    </x:row>
    <x:row r="189" ht="21" customHeight="1">
      <x:c r="A189" s="44"/>
      <x:c r="B189" s="44"/>
      <x:c r="C189" s="44"/>
      <x:c r="D189" s="44"/>
      <x:c r="E189" s="44"/>
      <x:c r="F189" s="44"/>
      <x:c r="G189" s="44"/>
      <x:c r="H189" s="44"/>
      <x:c r="I189" s="44"/>
      <x:c r="J189" s="44"/>
      <x:c r="K189" s="44"/>
      <x:c r="L189" s="45"/>
      <x:c r="M189" s="45"/>
      <x:c r="N189" s="45"/>
      <x:c r="O189" s="44"/>
      <x:c r="P189" s="44"/>
      <x:c r="Q189" s="44"/>
      <x:c r="R189" s="44"/>
      <x:c r="S189" s="44"/>
      <x:c r="T189" s="44"/>
      <x:c r="U189" s="44"/>
      <x:c r="V189" s="44"/>
      <x:c r="W189" s="44"/>
      <x:c r="X189" s="44"/>
      <x:c r="Y189" s="44"/>
      <x:c r="Z189" s="44"/>
      <x:c r="AA189" s="46"/>
      <x:c r="AB189" s="47"/>
      <x:c r="AC189" s="47"/>
      <x:c r="AD189" s="48" t="str">
        <x:f>IF($A189="","",IF(COUNTA(AB189:AC189)=0,"",SUM(AB189:AC189)))</x:f>
      </x:c>
      <x:c r="AE189" s="49"/>
      <x:c r="AF189" s="49"/>
      <x:c r="AG189" s="49"/>
      <x:c r="AH189" s="49"/>
      <x:c r="AI189" s="49"/>
      <x:c r="AJ189" s="50"/>
      <x:c r="AK189" s="51" t="str">
        <x:f>IF($A189="","",COUNTA(B189,C189,D189,F189,G189,H189,I189,J189,L189,M189,N189,P189,R189,V189,W189,AA189)/16)</x:f>
      </x:c>
      <x:c r="AL189" s="52" t="str">
        <x:f>IF($A189="","",IF(OR(AND(ISNUMBER(L189),L189&lt;=0),AND(ISNUMBER(M189),M189&lt;=0),AND(ISNUMBER(N189),N189&lt;=0),AND(ISNUMBER(M189),ISNUMBER(N189),N189&lt;M189),AND(ISNUMBER(H189),ISNUMBER(I189),I189&lt;H189),AND(H189&lt;&gt;"",H189=0),AND(I189&lt;&gt;"",I189=0)),"REVISAR DADOS",""))</x:f>
      </x:c>
      <x:c r="AM189" s="49"/>
      <x:c r="AN189" s="49"/>
      <x:c r="AO189" s="49"/>
      <x:c r="AP189" s="50"/>
      <x:c r="AQ189" s="53"/>
      <x:c r="AR189" s="48" t="str">
        <x:f>IF($A189="","",IF(AQ189="","",AQ189-IF(ISNUMBER(AD189),AD189,0)))</x:f>
      </x:c>
      <x:c r="AS189" s="49"/>
      <x:c r="AT189" s="49"/>
    </x:row>
    <x:row r="190" ht="21" customHeight="1">
      <x:c r="A190" s="44"/>
      <x:c r="B190" s="44"/>
      <x:c r="C190" s="44"/>
      <x:c r="D190" s="44"/>
      <x:c r="E190" s="44"/>
      <x:c r="F190" s="44"/>
      <x:c r="G190" s="44"/>
      <x:c r="H190" s="44"/>
      <x:c r="I190" s="44"/>
      <x:c r="J190" s="44"/>
      <x:c r="K190" s="44"/>
      <x:c r="L190" s="45"/>
      <x:c r="M190" s="45"/>
      <x:c r="N190" s="45"/>
      <x:c r="O190" s="44"/>
      <x:c r="P190" s="44"/>
      <x:c r="Q190" s="44"/>
      <x:c r="R190" s="44"/>
      <x:c r="S190" s="44"/>
      <x:c r="T190" s="44"/>
      <x:c r="U190" s="44"/>
      <x:c r="V190" s="44"/>
      <x:c r="W190" s="44"/>
      <x:c r="X190" s="44"/>
      <x:c r="Y190" s="44"/>
      <x:c r="Z190" s="44"/>
      <x:c r="AA190" s="46"/>
      <x:c r="AB190" s="47"/>
      <x:c r="AC190" s="47"/>
      <x:c r="AD190" s="48" t="str">
        <x:f>IF($A190="","",IF(COUNTA(AB190:AC190)=0,"",SUM(AB190:AC190)))</x:f>
      </x:c>
      <x:c r="AE190" s="49"/>
      <x:c r="AF190" s="49"/>
      <x:c r="AG190" s="49"/>
      <x:c r="AH190" s="49"/>
      <x:c r="AI190" s="49"/>
      <x:c r="AJ190" s="50"/>
      <x:c r="AK190" s="51" t="str">
        <x:f>IF($A190="","",COUNTA(B190,C190,D190,F190,G190,H190,I190,J190,L190,M190,N190,P190,R190,V190,W190,AA190)/16)</x:f>
      </x:c>
      <x:c r="AL190" s="52" t="str">
        <x:f>IF($A190="","",IF(OR(AND(ISNUMBER(L190),L190&lt;=0),AND(ISNUMBER(M190),M190&lt;=0),AND(ISNUMBER(N190),N190&lt;=0),AND(ISNUMBER(M190),ISNUMBER(N190),N190&lt;M190),AND(ISNUMBER(H190),ISNUMBER(I190),I190&lt;H190),AND(H190&lt;&gt;"",H190=0),AND(I190&lt;&gt;"",I190=0)),"REVISAR DADOS",""))</x:f>
      </x:c>
      <x:c r="AM190" s="49"/>
      <x:c r="AN190" s="49"/>
      <x:c r="AO190" s="49"/>
      <x:c r="AP190" s="50"/>
      <x:c r="AQ190" s="53"/>
      <x:c r="AR190" s="48" t="str">
        <x:f>IF($A190="","",IF(AQ190="","",AQ190-IF(ISNUMBER(AD190),AD190,0)))</x:f>
      </x:c>
      <x:c r="AS190" s="49"/>
      <x:c r="AT190" s="49"/>
    </x:row>
    <x:row r="191" ht="21" customHeight="1">
      <x:c r="A191" s="44"/>
      <x:c r="B191" s="44"/>
      <x:c r="C191" s="44"/>
      <x:c r="D191" s="44"/>
      <x:c r="E191" s="44"/>
      <x:c r="F191" s="44"/>
      <x:c r="G191" s="44"/>
      <x:c r="H191" s="44"/>
      <x:c r="I191" s="44"/>
      <x:c r="J191" s="44"/>
      <x:c r="K191" s="44"/>
      <x:c r="L191" s="45"/>
      <x:c r="M191" s="45"/>
      <x:c r="N191" s="45"/>
      <x:c r="O191" s="44"/>
      <x:c r="P191" s="44"/>
      <x:c r="Q191" s="44"/>
      <x:c r="R191" s="44"/>
      <x:c r="S191" s="44"/>
      <x:c r="T191" s="44"/>
      <x:c r="U191" s="44"/>
      <x:c r="V191" s="44"/>
      <x:c r="W191" s="44"/>
      <x:c r="X191" s="44"/>
      <x:c r="Y191" s="44"/>
      <x:c r="Z191" s="44"/>
      <x:c r="AA191" s="46"/>
      <x:c r="AB191" s="47"/>
      <x:c r="AC191" s="47"/>
      <x:c r="AD191" s="48" t="str">
        <x:f>IF($A191="","",IF(COUNTA(AB191:AC191)=0,"",SUM(AB191:AC191)))</x:f>
      </x:c>
      <x:c r="AE191" s="49"/>
      <x:c r="AF191" s="49"/>
      <x:c r="AG191" s="49"/>
      <x:c r="AH191" s="49"/>
      <x:c r="AI191" s="49"/>
      <x:c r="AJ191" s="50"/>
      <x:c r="AK191" s="51" t="str">
        <x:f>IF($A191="","",COUNTA(B191,C191,D191,F191,G191,H191,I191,J191,L191,M191,N191,P191,R191,V191,W191,AA191)/16)</x:f>
      </x:c>
      <x:c r="AL191" s="52" t="str">
        <x:f>IF($A191="","",IF(OR(AND(ISNUMBER(L191),L191&lt;=0),AND(ISNUMBER(M191),M191&lt;=0),AND(ISNUMBER(N191),N191&lt;=0),AND(ISNUMBER(M191),ISNUMBER(N191),N191&lt;M191),AND(ISNUMBER(H191),ISNUMBER(I191),I191&lt;H191),AND(H191&lt;&gt;"",H191=0),AND(I191&lt;&gt;"",I191=0)),"REVISAR DADOS",""))</x:f>
      </x:c>
      <x:c r="AM191" s="49"/>
      <x:c r="AN191" s="49"/>
      <x:c r="AO191" s="49"/>
      <x:c r="AP191" s="50"/>
      <x:c r="AQ191" s="53"/>
      <x:c r="AR191" s="48" t="str">
        <x:f>IF($A191="","",IF(AQ191="","",AQ191-IF(ISNUMBER(AD191),AD191,0)))</x:f>
      </x:c>
      <x:c r="AS191" s="49"/>
      <x:c r="AT191" s="49"/>
    </x:row>
    <x:row r="192" ht="21" customHeight="1">
      <x:c r="A192" s="44"/>
      <x:c r="B192" s="44"/>
      <x:c r="C192" s="44"/>
      <x:c r="D192" s="44"/>
      <x:c r="E192" s="44"/>
      <x:c r="F192" s="44"/>
      <x:c r="G192" s="44"/>
      <x:c r="H192" s="44"/>
      <x:c r="I192" s="44"/>
      <x:c r="J192" s="44"/>
      <x:c r="K192" s="44"/>
      <x:c r="L192" s="45"/>
      <x:c r="M192" s="45"/>
      <x:c r="N192" s="45"/>
      <x:c r="O192" s="44"/>
      <x:c r="P192" s="44"/>
      <x:c r="Q192" s="44"/>
      <x:c r="R192" s="44"/>
      <x:c r="S192" s="44"/>
      <x:c r="T192" s="44"/>
      <x:c r="U192" s="44"/>
      <x:c r="V192" s="44"/>
      <x:c r="W192" s="44"/>
      <x:c r="X192" s="44"/>
      <x:c r="Y192" s="44"/>
      <x:c r="Z192" s="44"/>
      <x:c r="AA192" s="46"/>
      <x:c r="AB192" s="47"/>
      <x:c r="AC192" s="47"/>
      <x:c r="AD192" s="48" t="str">
        <x:f>IF($A192="","",IF(COUNTA(AB192:AC192)=0,"",SUM(AB192:AC192)))</x:f>
      </x:c>
      <x:c r="AE192" s="49"/>
      <x:c r="AF192" s="49"/>
      <x:c r="AG192" s="49"/>
      <x:c r="AH192" s="49"/>
      <x:c r="AI192" s="49"/>
      <x:c r="AJ192" s="50"/>
      <x:c r="AK192" s="51" t="str">
        <x:f>IF($A192="","",COUNTA(B192,C192,D192,F192,G192,H192,I192,J192,L192,M192,N192,P192,R192,V192,W192,AA192)/16)</x:f>
      </x:c>
      <x:c r="AL192" s="52" t="str">
        <x:f>IF($A192="","",IF(OR(AND(ISNUMBER(L192),L192&lt;=0),AND(ISNUMBER(M192),M192&lt;=0),AND(ISNUMBER(N192),N192&lt;=0),AND(ISNUMBER(M192),ISNUMBER(N192),N192&lt;M192),AND(ISNUMBER(H192),ISNUMBER(I192),I192&lt;H192),AND(H192&lt;&gt;"",H192=0),AND(I192&lt;&gt;"",I192=0)),"REVISAR DADOS",""))</x:f>
      </x:c>
      <x:c r="AM192" s="49"/>
      <x:c r="AN192" s="49"/>
      <x:c r="AO192" s="49"/>
      <x:c r="AP192" s="50"/>
      <x:c r="AQ192" s="53"/>
      <x:c r="AR192" s="48" t="str">
        <x:f>IF($A192="","",IF(AQ192="","",AQ192-IF(ISNUMBER(AD192),AD192,0)))</x:f>
      </x:c>
      <x:c r="AS192" s="49"/>
      <x:c r="AT192" s="49"/>
    </x:row>
    <x:row r="193" ht="21" customHeight="1">
      <x:c r="A193" s="44"/>
      <x:c r="B193" s="44"/>
      <x:c r="C193" s="44"/>
      <x:c r="D193" s="44"/>
      <x:c r="E193" s="44"/>
      <x:c r="F193" s="44"/>
      <x:c r="G193" s="44"/>
      <x:c r="H193" s="44"/>
      <x:c r="I193" s="44"/>
      <x:c r="J193" s="44"/>
      <x:c r="K193" s="44"/>
      <x:c r="L193" s="45"/>
      <x:c r="M193" s="45"/>
      <x:c r="N193" s="45"/>
      <x:c r="O193" s="44"/>
      <x:c r="P193" s="44"/>
      <x:c r="Q193" s="44"/>
      <x:c r="R193" s="44"/>
      <x:c r="S193" s="44"/>
      <x:c r="T193" s="44"/>
      <x:c r="U193" s="44"/>
      <x:c r="V193" s="44"/>
      <x:c r="W193" s="44"/>
      <x:c r="X193" s="44"/>
      <x:c r="Y193" s="44"/>
      <x:c r="Z193" s="44"/>
      <x:c r="AA193" s="46"/>
      <x:c r="AB193" s="47"/>
      <x:c r="AC193" s="47"/>
      <x:c r="AD193" s="48" t="str">
        <x:f>IF($A193="","",IF(COUNTA(AB193:AC193)=0,"",SUM(AB193:AC193)))</x:f>
      </x:c>
      <x:c r="AE193" s="49"/>
      <x:c r="AF193" s="49"/>
      <x:c r="AG193" s="49"/>
      <x:c r="AH193" s="49"/>
      <x:c r="AI193" s="49"/>
      <x:c r="AJ193" s="50"/>
      <x:c r="AK193" s="51" t="str">
        <x:f>IF($A193="","",COUNTA(B193,C193,D193,F193,G193,H193,I193,J193,L193,M193,N193,P193,R193,V193,W193,AA193)/16)</x:f>
      </x:c>
      <x:c r="AL193" s="52" t="str">
        <x:f>IF($A193="","",IF(OR(AND(ISNUMBER(L193),L193&lt;=0),AND(ISNUMBER(M193),M193&lt;=0),AND(ISNUMBER(N193),N193&lt;=0),AND(ISNUMBER(M193),ISNUMBER(N193),N193&lt;M193),AND(ISNUMBER(H193),ISNUMBER(I193),I193&lt;H193),AND(H193&lt;&gt;"",H193=0),AND(I193&lt;&gt;"",I193=0)),"REVISAR DADOS",""))</x:f>
      </x:c>
      <x:c r="AM193" s="49"/>
      <x:c r="AN193" s="49"/>
      <x:c r="AO193" s="49"/>
      <x:c r="AP193" s="50"/>
      <x:c r="AQ193" s="53"/>
      <x:c r="AR193" s="48" t="str">
        <x:f>IF($A193="","",IF(AQ193="","",AQ193-IF(ISNUMBER(AD193),AD193,0)))</x:f>
      </x:c>
      <x:c r="AS193" s="49"/>
      <x:c r="AT193" s="49"/>
    </x:row>
    <x:row r="194" ht="21" customHeight="1">
      <x:c r="A194" s="44"/>
      <x:c r="B194" s="44"/>
      <x:c r="C194" s="44"/>
      <x:c r="D194" s="44"/>
      <x:c r="E194" s="44"/>
      <x:c r="F194" s="44"/>
      <x:c r="G194" s="44"/>
      <x:c r="H194" s="44"/>
      <x:c r="I194" s="44"/>
      <x:c r="J194" s="44"/>
      <x:c r="K194" s="44"/>
      <x:c r="L194" s="45"/>
      <x:c r="M194" s="45"/>
      <x:c r="N194" s="45"/>
      <x:c r="O194" s="44"/>
      <x:c r="P194" s="44"/>
      <x:c r="Q194" s="44"/>
      <x:c r="R194" s="44"/>
      <x:c r="S194" s="44"/>
      <x:c r="T194" s="44"/>
      <x:c r="U194" s="44"/>
      <x:c r="V194" s="44"/>
      <x:c r="W194" s="44"/>
      <x:c r="X194" s="44"/>
      <x:c r="Y194" s="44"/>
      <x:c r="Z194" s="44"/>
      <x:c r="AA194" s="46"/>
      <x:c r="AB194" s="47"/>
      <x:c r="AC194" s="47"/>
      <x:c r="AD194" s="48" t="str">
        <x:f>IF($A194="","",IF(COUNTA(AB194:AC194)=0,"",SUM(AB194:AC194)))</x:f>
      </x:c>
      <x:c r="AE194" s="49"/>
      <x:c r="AF194" s="49"/>
      <x:c r="AG194" s="49"/>
      <x:c r="AH194" s="49"/>
      <x:c r="AI194" s="49"/>
      <x:c r="AJ194" s="50"/>
      <x:c r="AK194" s="51" t="str">
        <x:f>IF($A194="","",COUNTA(B194,C194,D194,F194,G194,H194,I194,J194,L194,M194,N194,P194,R194,V194,W194,AA194)/16)</x:f>
      </x:c>
      <x:c r="AL194" s="52" t="str">
        <x:f>IF($A194="","",IF(OR(AND(ISNUMBER(L194),L194&lt;=0),AND(ISNUMBER(M194),M194&lt;=0),AND(ISNUMBER(N194),N194&lt;=0),AND(ISNUMBER(M194),ISNUMBER(N194),N194&lt;M194),AND(ISNUMBER(H194),ISNUMBER(I194),I194&lt;H194),AND(H194&lt;&gt;"",H194=0),AND(I194&lt;&gt;"",I194=0)),"REVISAR DADOS",""))</x:f>
      </x:c>
      <x:c r="AM194" s="49"/>
      <x:c r="AN194" s="49"/>
      <x:c r="AO194" s="49"/>
      <x:c r="AP194" s="50"/>
      <x:c r="AQ194" s="53"/>
      <x:c r="AR194" s="48" t="str">
        <x:f>IF($A194="","",IF(AQ194="","",AQ194-IF(ISNUMBER(AD194),AD194,0)))</x:f>
      </x:c>
      <x:c r="AS194" s="49"/>
      <x:c r="AT194" s="49"/>
    </x:row>
    <x:row r="195" ht="21" customHeight="1">
      <x:c r="A195" s="44"/>
      <x:c r="B195" s="44"/>
      <x:c r="C195" s="44"/>
      <x:c r="D195" s="44"/>
      <x:c r="E195" s="44"/>
      <x:c r="F195" s="44"/>
      <x:c r="G195" s="44"/>
      <x:c r="H195" s="44"/>
      <x:c r="I195" s="44"/>
      <x:c r="J195" s="44"/>
      <x:c r="K195" s="44"/>
      <x:c r="L195" s="45"/>
      <x:c r="M195" s="45"/>
      <x:c r="N195" s="45"/>
      <x:c r="O195" s="44"/>
      <x:c r="P195" s="44"/>
      <x:c r="Q195" s="44"/>
      <x:c r="R195" s="44"/>
      <x:c r="S195" s="44"/>
      <x:c r="T195" s="44"/>
      <x:c r="U195" s="44"/>
      <x:c r="V195" s="44"/>
      <x:c r="W195" s="44"/>
      <x:c r="X195" s="44"/>
      <x:c r="Y195" s="44"/>
      <x:c r="Z195" s="44"/>
      <x:c r="AA195" s="46"/>
      <x:c r="AB195" s="47"/>
      <x:c r="AC195" s="47"/>
      <x:c r="AD195" s="48" t="str">
        <x:f>IF($A195="","",IF(COUNTA(AB195:AC195)=0,"",SUM(AB195:AC195)))</x:f>
      </x:c>
      <x:c r="AE195" s="49"/>
      <x:c r="AF195" s="49"/>
      <x:c r="AG195" s="49"/>
      <x:c r="AH195" s="49"/>
      <x:c r="AI195" s="49"/>
      <x:c r="AJ195" s="50"/>
      <x:c r="AK195" s="51" t="str">
        <x:f>IF($A195="","",COUNTA(B195,C195,D195,F195,G195,H195,I195,J195,L195,M195,N195,P195,R195,V195,W195,AA195)/16)</x:f>
      </x:c>
      <x:c r="AL195" s="52" t="str">
        <x:f>IF($A195="","",IF(OR(AND(ISNUMBER(L195),L195&lt;=0),AND(ISNUMBER(M195),M195&lt;=0),AND(ISNUMBER(N195),N195&lt;=0),AND(ISNUMBER(M195),ISNUMBER(N195),N195&lt;M195),AND(ISNUMBER(H195),ISNUMBER(I195),I195&lt;H195),AND(H195&lt;&gt;"",H195=0),AND(I195&lt;&gt;"",I195=0)),"REVISAR DADOS",""))</x:f>
      </x:c>
      <x:c r="AM195" s="49"/>
      <x:c r="AN195" s="49"/>
      <x:c r="AO195" s="49"/>
      <x:c r="AP195" s="50"/>
      <x:c r="AQ195" s="53"/>
      <x:c r="AR195" s="48" t="str">
        <x:f>IF($A195="","",IF(AQ195="","",AQ195-IF(ISNUMBER(AD195),AD195,0)))</x:f>
      </x:c>
      <x:c r="AS195" s="49"/>
      <x:c r="AT195" s="49"/>
    </x:row>
    <x:row r="196" ht="21" customHeight="1">
      <x:c r="A196" s="44"/>
      <x:c r="B196" s="44"/>
      <x:c r="C196" s="44"/>
      <x:c r="D196" s="44"/>
      <x:c r="E196" s="44"/>
      <x:c r="F196" s="44"/>
      <x:c r="G196" s="44"/>
      <x:c r="H196" s="44"/>
      <x:c r="I196" s="44"/>
      <x:c r="J196" s="44"/>
      <x:c r="K196" s="44"/>
      <x:c r="L196" s="45"/>
      <x:c r="M196" s="45"/>
      <x:c r="N196" s="45"/>
      <x:c r="O196" s="44"/>
      <x:c r="P196" s="44"/>
      <x:c r="Q196" s="44"/>
      <x:c r="R196" s="44"/>
      <x:c r="S196" s="44"/>
      <x:c r="T196" s="44"/>
      <x:c r="U196" s="44"/>
      <x:c r="V196" s="44"/>
      <x:c r="W196" s="44"/>
      <x:c r="X196" s="44"/>
      <x:c r="Y196" s="44"/>
      <x:c r="Z196" s="44"/>
      <x:c r="AA196" s="46"/>
      <x:c r="AB196" s="47"/>
      <x:c r="AC196" s="47"/>
      <x:c r="AD196" s="48" t="str">
        <x:f>IF($A196="","",IF(COUNTA(AB196:AC196)=0,"",SUM(AB196:AC196)))</x:f>
      </x:c>
      <x:c r="AE196" s="49"/>
      <x:c r="AF196" s="49"/>
      <x:c r="AG196" s="49"/>
      <x:c r="AH196" s="49"/>
      <x:c r="AI196" s="49"/>
      <x:c r="AJ196" s="50"/>
      <x:c r="AK196" s="51" t="str">
        <x:f>IF($A196="","",COUNTA(B196,C196,D196,F196,G196,H196,I196,J196,L196,M196,N196,P196,R196,V196,W196,AA196)/16)</x:f>
      </x:c>
      <x:c r="AL196" s="52" t="str">
        <x:f>IF($A196="","",IF(OR(AND(ISNUMBER(L196),L196&lt;=0),AND(ISNUMBER(M196),M196&lt;=0),AND(ISNUMBER(N196),N196&lt;=0),AND(ISNUMBER(M196),ISNUMBER(N196),N196&lt;M196),AND(ISNUMBER(H196),ISNUMBER(I196),I196&lt;H196),AND(H196&lt;&gt;"",H196=0),AND(I196&lt;&gt;"",I196=0)),"REVISAR DADOS",""))</x:f>
      </x:c>
      <x:c r="AM196" s="49"/>
      <x:c r="AN196" s="49"/>
      <x:c r="AO196" s="49"/>
      <x:c r="AP196" s="50"/>
      <x:c r="AQ196" s="53"/>
      <x:c r="AR196" s="48" t="str">
        <x:f>IF($A196="","",IF(AQ196="","",AQ196-IF(ISNUMBER(AD196),AD196,0)))</x:f>
      </x:c>
      <x:c r="AS196" s="49"/>
      <x:c r="AT196" s="49"/>
    </x:row>
    <x:row r="197" ht="21" customHeight="1">
      <x:c r="A197" s="44"/>
      <x:c r="B197" s="44"/>
      <x:c r="C197" s="44"/>
      <x:c r="D197" s="44"/>
      <x:c r="E197" s="44"/>
      <x:c r="F197" s="44"/>
      <x:c r="G197" s="44"/>
      <x:c r="H197" s="44"/>
      <x:c r="I197" s="44"/>
      <x:c r="J197" s="44"/>
      <x:c r="K197" s="44"/>
      <x:c r="L197" s="45"/>
      <x:c r="M197" s="45"/>
      <x:c r="N197" s="45"/>
      <x:c r="O197" s="44"/>
      <x:c r="P197" s="44"/>
      <x:c r="Q197" s="44"/>
      <x:c r="R197" s="44"/>
      <x:c r="S197" s="44"/>
      <x:c r="T197" s="44"/>
      <x:c r="U197" s="44"/>
      <x:c r="V197" s="44"/>
      <x:c r="W197" s="44"/>
      <x:c r="X197" s="44"/>
      <x:c r="Y197" s="44"/>
      <x:c r="Z197" s="44"/>
      <x:c r="AA197" s="46"/>
      <x:c r="AB197" s="47"/>
      <x:c r="AC197" s="47"/>
      <x:c r="AD197" s="48" t="str">
        <x:f>IF($A197="","",IF(COUNTA(AB197:AC197)=0,"",SUM(AB197:AC197)))</x:f>
      </x:c>
      <x:c r="AE197" s="49"/>
      <x:c r="AF197" s="49"/>
      <x:c r="AG197" s="49"/>
      <x:c r="AH197" s="49"/>
      <x:c r="AI197" s="49"/>
      <x:c r="AJ197" s="50"/>
      <x:c r="AK197" s="51" t="str">
        <x:f>IF($A197="","",COUNTA(B197,C197,D197,F197,G197,H197,I197,J197,L197,M197,N197,P197,R197,V197,W197,AA197)/16)</x:f>
      </x:c>
      <x:c r="AL197" s="52" t="str">
        <x:f>IF($A197="","",IF(OR(AND(ISNUMBER(L197),L197&lt;=0),AND(ISNUMBER(M197),M197&lt;=0),AND(ISNUMBER(N197),N197&lt;=0),AND(ISNUMBER(M197),ISNUMBER(N197),N197&lt;M197),AND(ISNUMBER(H197),ISNUMBER(I197),I197&lt;H197),AND(H197&lt;&gt;"",H197=0),AND(I197&lt;&gt;"",I197=0)),"REVISAR DADOS",""))</x:f>
      </x:c>
      <x:c r="AM197" s="49"/>
      <x:c r="AN197" s="49"/>
      <x:c r="AO197" s="49"/>
      <x:c r="AP197" s="50"/>
      <x:c r="AQ197" s="53"/>
      <x:c r="AR197" s="48" t="str">
        <x:f>IF($A197="","",IF(AQ197="","",AQ197-IF(ISNUMBER(AD197),AD197,0)))</x:f>
      </x:c>
      <x:c r="AS197" s="49"/>
      <x:c r="AT197" s="49"/>
    </x:row>
    <x:row r="198" ht="21" customHeight="1">
      <x:c r="A198" s="44"/>
      <x:c r="B198" s="44"/>
      <x:c r="C198" s="44"/>
      <x:c r="D198" s="44"/>
      <x:c r="E198" s="44"/>
      <x:c r="F198" s="44"/>
      <x:c r="G198" s="44"/>
      <x:c r="H198" s="44"/>
      <x:c r="I198" s="44"/>
      <x:c r="J198" s="44"/>
      <x:c r="K198" s="44"/>
      <x:c r="L198" s="45"/>
      <x:c r="M198" s="45"/>
      <x:c r="N198" s="45"/>
      <x:c r="O198" s="44"/>
      <x:c r="P198" s="44"/>
      <x:c r="Q198" s="44"/>
      <x:c r="R198" s="44"/>
      <x:c r="S198" s="44"/>
      <x:c r="T198" s="44"/>
      <x:c r="U198" s="44"/>
      <x:c r="V198" s="44"/>
      <x:c r="W198" s="44"/>
      <x:c r="X198" s="44"/>
      <x:c r="Y198" s="44"/>
      <x:c r="Z198" s="44"/>
      <x:c r="AA198" s="46"/>
      <x:c r="AB198" s="47"/>
      <x:c r="AC198" s="47"/>
      <x:c r="AD198" s="48" t="str">
        <x:f>IF($A198="","",IF(COUNTA(AB198:AC198)=0,"",SUM(AB198:AC198)))</x:f>
      </x:c>
      <x:c r="AE198" s="49"/>
      <x:c r="AF198" s="49"/>
      <x:c r="AG198" s="49"/>
      <x:c r="AH198" s="49"/>
      <x:c r="AI198" s="49"/>
      <x:c r="AJ198" s="50"/>
      <x:c r="AK198" s="51" t="str">
        <x:f>IF($A198="","",COUNTA(B198,C198,D198,F198,G198,H198,I198,J198,L198,M198,N198,P198,R198,V198,W198,AA198)/16)</x:f>
      </x:c>
      <x:c r="AL198" s="52" t="str">
        <x:f>IF($A198="","",IF(OR(AND(ISNUMBER(L198),L198&lt;=0),AND(ISNUMBER(M198),M198&lt;=0),AND(ISNUMBER(N198),N198&lt;=0),AND(ISNUMBER(M198),ISNUMBER(N198),N198&lt;M198),AND(ISNUMBER(H198),ISNUMBER(I198),I198&lt;H198),AND(H198&lt;&gt;"",H198=0),AND(I198&lt;&gt;"",I198=0)),"REVISAR DADOS",""))</x:f>
      </x:c>
      <x:c r="AM198" s="49"/>
      <x:c r="AN198" s="49"/>
      <x:c r="AO198" s="49"/>
      <x:c r="AP198" s="50"/>
      <x:c r="AQ198" s="53"/>
      <x:c r="AR198" s="48" t="str">
        <x:f>IF($A198="","",IF(AQ198="","",AQ198-IF(ISNUMBER(AD198),AD198,0)))</x:f>
      </x:c>
      <x:c r="AS198" s="49"/>
      <x:c r="AT198" s="49"/>
    </x:row>
    <x:row r="199" ht="21" customHeight="1">
      <x:c r="A199" s="44"/>
      <x:c r="B199" s="44"/>
      <x:c r="C199" s="44"/>
      <x:c r="D199" s="44"/>
      <x:c r="E199" s="44"/>
      <x:c r="F199" s="44"/>
      <x:c r="G199" s="44"/>
      <x:c r="H199" s="44"/>
      <x:c r="I199" s="44"/>
      <x:c r="J199" s="44"/>
      <x:c r="K199" s="44"/>
      <x:c r="L199" s="45"/>
      <x:c r="M199" s="45"/>
      <x:c r="N199" s="45"/>
      <x:c r="O199" s="44"/>
      <x:c r="P199" s="44"/>
      <x:c r="Q199" s="44"/>
      <x:c r="R199" s="44"/>
      <x:c r="S199" s="44"/>
      <x:c r="T199" s="44"/>
      <x:c r="U199" s="44"/>
      <x:c r="V199" s="44"/>
      <x:c r="W199" s="44"/>
      <x:c r="X199" s="44"/>
      <x:c r="Y199" s="44"/>
      <x:c r="Z199" s="44"/>
      <x:c r="AA199" s="46"/>
      <x:c r="AB199" s="47"/>
      <x:c r="AC199" s="47"/>
      <x:c r="AD199" s="48" t="str">
        <x:f>IF($A199="","",IF(COUNTA(AB199:AC199)=0,"",SUM(AB199:AC199)))</x:f>
      </x:c>
      <x:c r="AE199" s="49"/>
      <x:c r="AF199" s="49"/>
      <x:c r="AG199" s="49"/>
      <x:c r="AH199" s="49"/>
      <x:c r="AI199" s="49"/>
      <x:c r="AJ199" s="50"/>
      <x:c r="AK199" s="51" t="str">
        <x:f>IF($A199="","",COUNTA(B199,C199,D199,F199,G199,H199,I199,J199,L199,M199,N199,P199,R199,V199,W199,AA199)/16)</x:f>
      </x:c>
      <x:c r="AL199" s="52" t="str">
        <x:f>IF($A199="","",IF(OR(AND(ISNUMBER(L199),L199&lt;=0),AND(ISNUMBER(M199),M199&lt;=0),AND(ISNUMBER(N199),N199&lt;=0),AND(ISNUMBER(M199),ISNUMBER(N199),N199&lt;M199),AND(ISNUMBER(H199),ISNUMBER(I199),I199&lt;H199),AND(H199&lt;&gt;"",H199=0),AND(I199&lt;&gt;"",I199=0)),"REVISAR DADOS",""))</x:f>
      </x:c>
      <x:c r="AM199" s="49"/>
      <x:c r="AN199" s="49"/>
      <x:c r="AO199" s="49"/>
      <x:c r="AP199" s="50"/>
      <x:c r="AQ199" s="53"/>
      <x:c r="AR199" s="48" t="str">
        <x:f>IF($A199="","",IF(AQ199="","",AQ199-IF(ISNUMBER(AD199),AD199,0)))</x:f>
      </x:c>
      <x:c r="AS199" s="49"/>
      <x:c r="AT199" s="49"/>
    </x:row>
    <x:row r="200" ht="21" customHeight="1">
      <x:c r="A200" s="44"/>
      <x:c r="B200" s="44"/>
      <x:c r="C200" s="44"/>
      <x:c r="D200" s="44"/>
      <x:c r="E200" s="44"/>
      <x:c r="F200" s="44"/>
      <x:c r="G200" s="44"/>
      <x:c r="H200" s="44"/>
      <x:c r="I200" s="44"/>
      <x:c r="J200" s="44"/>
      <x:c r="K200" s="44"/>
      <x:c r="L200" s="45"/>
      <x:c r="M200" s="45"/>
      <x:c r="N200" s="45"/>
      <x:c r="O200" s="44"/>
      <x:c r="P200" s="44"/>
      <x:c r="Q200" s="44"/>
      <x:c r="R200" s="44"/>
      <x:c r="S200" s="44"/>
      <x:c r="T200" s="44"/>
      <x:c r="U200" s="44"/>
      <x:c r="V200" s="44"/>
      <x:c r="W200" s="44"/>
      <x:c r="X200" s="44"/>
      <x:c r="Y200" s="44"/>
      <x:c r="Z200" s="44"/>
      <x:c r="AA200" s="46"/>
      <x:c r="AB200" s="47"/>
      <x:c r="AC200" s="47"/>
      <x:c r="AD200" s="48" t="str">
        <x:f>IF($A200="","",IF(COUNTA(AB200:AC200)=0,"",SUM(AB200:AC200)))</x:f>
      </x:c>
      <x:c r="AE200" s="49"/>
      <x:c r="AF200" s="49"/>
      <x:c r="AG200" s="49"/>
      <x:c r="AH200" s="49"/>
      <x:c r="AI200" s="49"/>
      <x:c r="AJ200" s="50"/>
      <x:c r="AK200" s="51" t="str">
        <x:f>IF($A200="","",COUNTA(B200,C200,D200,F200,G200,H200,I200,J200,L200,M200,N200,P200,R200,V200,W200,AA200)/16)</x:f>
      </x:c>
      <x:c r="AL200" s="52" t="str">
        <x:f>IF($A200="","",IF(OR(AND(ISNUMBER(L200),L200&lt;=0),AND(ISNUMBER(M200),M200&lt;=0),AND(ISNUMBER(N200),N200&lt;=0),AND(ISNUMBER(M200),ISNUMBER(N200),N200&lt;M200),AND(ISNUMBER(H200),ISNUMBER(I200),I200&lt;H200),AND(H200&lt;&gt;"",H200=0),AND(I200&lt;&gt;"",I200=0)),"REVISAR DADOS",""))</x:f>
      </x:c>
      <x:c r="AM200" s="49"/>
      <x:c r="AN200" s="49"/>
      <x:c r="AO200" s="49"/>
      <x:c r="AP200" s="50"/>
      <x:c r="AQ200" s="53"/>
      <x:c r="AR200" s="48" t="str">
        <x:f>IF($A200="","",IF(AQ200="","",AQ200-IF(ISNUMBER(AD200),AD200,0)))</x:f>
      </x:c>
      <x:c r="AS200" s="49"/>
      <x:c r="AT200" s="49"/>
    </x:row>
    <x:row r="201" ht="21" customHeight="1">
      <x:c r="A201" s="44"/>
      <x:c r="B201" s="44"/>
      <x:c r="C201" s="44"/>
      <x:c r="D201" s="44"/>
      <x:c r="E201" s="44"/>
      <x:c r="F201" s="44"/>
      <x:c r="G201" s="44"/>
      <x:c r="H201" s="44"/>
      <x:c r="I201" s="44"/>
      <x:c r="J201" s="44"/>
      <x:c r="K201" s="44"/>
      <x:c r="L201" s="45"/>
      <x:c r="M201" s="45"/>
      <x:c r="N201" s="45"/>
      <x:c r="O201" s="44"/>
      <x:c r="P201" s="44"/>
      <x:c r="Q201" s="44"/>
      <x:c r="R201" s="44"/>
      <x:c r="S201" s="44"/>
      <x:c r="T201" s="44"/>
      <x:c r="U201" s="44"/>
      <x:c r="V201" s="44"/>
      <x:c r="W201" s="44"/>
      <x:c r="X201" s="44"/>
      <x:c r="Y201" s="44"/>
      <x:c r="Z201" s="44"/>
      <x:c r="AA201" s="46"/>
      <x:c r="AB201" s="47"/>
      <x:c r="AC201" s="47"/>
      <x:c r="AD201" s="48" t="str">
        <x:f>IF($A201="","",IF(COUNTA(AB201:AC201)=0,"",SUM(AB201:AC201)))</x:f>
      </x:c>
      <x:c r="AE201" s="49"/>
      <x:c r="AF201" s="49"/>
      <x:c r="AG201" s="49"/>
      <x:c r="AH201" s="49"/>
      <x:c r="AI201" s="49"/>
      <x:c r="AJ201" s="50"/>
      <x:c r="AK201" s="51" t="str">
        <x:f>IF($A201="","",COUNTA(B201,C201,D201,F201,G201,H201,I201,J201,L201,M201,N201,P201,R201,V201,W201,AA201)/16)</x:f>
      </x:c>
      <x:c r="AL201" s="52" t="str">
        <x:f>IF($A201="","",IF(OR(AND(ISNUMBER(L201),L201&lt;=0),AND(ISNUMBER(M201),M201&lt;=0),AND(ISNUMBER(N201),N201&lt;=0),AND(ISNUMBER(M201),ISNUMBER(N201),N201&lt;M201),AND(ISNUMBER(H201),ISNUMBER(I201),I201&lt;H201),AND(H201&lt;&gt;"",H201=0),AND(I201&lt;&gt;"",I201=0)),"REVISAR DADOS",""))</x:f>
      </x:c>
      <x:c r="AM201" s="49"/>
      <x:c r="AN201" s="49"/>
      <x:c r="AO201" s="49"/>
      <x:c r="AP201" s="50"/>
      <x:c r="AQ201" s="53"/>
      <x:c r="AR201" s="48" t="str">
        <x:f>IF($A201="","",IF(AQ201="","",AQ201-IF(ISNUMBER(AD201),AD201,0)))</x:f>
      </x:c>
      <x:c r="AS201" s="49"/>
      <x:c r="AT201" s="49"/>
    </x:row>
    <x:row r="202" ht="21" customHeight="1">
      <x:c r="A202" s="44"/>
      <x:c r="B202" s="44"/>
      <x:c r="C202" s="44"/>
      <x:c r="D202" s="44"/>
      <x:c r="E202" s="44"/>
      <x:c r="F202" s="44"/>
      <x:c r="G202" s="44"/>
      <x:c r="H202" s="44"/>
      <x:c r="I202" s="44"/>
      <x:c r="J202" s="44"/>
      <x:c r="K202" s="44"/>
      <x:c r="L202" s="45"/>
      <x:c r="M202" s="45"/>
      <x:c r="N202" s="45"/>
      <x:c r="O202" s="44"/>
      <x:c r="P202" s="44"/>
      <x:c r="Q202" s="44"/>
      <x:c r="R202" s="44"/>
      <x:c r="S202" s="44"/>
      <x:c r="T202" s="44"/>
      <x:c r="U202" s="44"/>
      <x:c r="V202" s="44"/>
      <x:c r="W202" s="44"/>
      <x:c r="X202" s="44"/>
      <x:c r="Y202" s="44"/>
      <x:c r="Z202" s="44"/>
      <x:c r="AA202" s="46"/>
      <x:c r="AB202" s="47"/>
      <x:c r="AC202" s="47"/>
      <x:c r="AD202" s="48" t="str">
        <x:f>IF($A202="","",IF(COUNTA(AB202:AC202)=0,"",SUM(AB202:AC202)))</x:f>
      </x:c>
      <x:c r="AE202" s="49"/>
      <x:c r="AF202" s="49"/>
      <x:c r="AG202" s="49"/>
      <x:c r="AH202" s="49"/>
      <x:c r="AI202" s="49"/>
      <x:c r="AJ202" s="50"/>
      <x:c r="AK202" s="51" t="str">
        <x:f>IF($A202="","",COUNTA(B202,C202,D202,F202,G202,H202,I202,J202,L202,M202,N202,P202,R202,V202,W202,AA202)/16)</x:f>
      </x:c>
      <x:c r="AL202" s="52" t="str">
        <x:f>IF($A202="","",IF(OR(AND(ISNUMBER(L202),L202&lt;=0),AND(ISNUMBER(M202),M202&lt;=0),AND(ISNUMBER(N202),N202&lt;=0),AND(ISNUMBER(M202),ISNUMBER(N202),N202&lt;M202),AND(ISNUMBER(H202),ISNUMBER(I202),I202&lt;H202),AND(H202&lt;&gt;"",H202=0),AND(I202&lt;&gt;"",I202=0)),"REVISAR DADOS",""))</x:f>
      </x:c>
      <x:c r="AM202" s="49"/>
      <x:c r="AN202" s="49"/>
      <x:c r="AO202" s="49"/>
      <x:c r="AP202" s="50"/>
      <x:c r="AQ202" s="53"/>
      <x:c r="AR202" s="48" t="str">
        <x:f>IF($A202="","",IF(AQ202="","",AQ202-IF(ISNUMBER(AD202),AD202,0)))</x:f>
      </x:c>
      <x:c r="AS202" s="49"/>
      <x:c r="AT202" s="49"/>
    </x:row>
    <x:row r="203" ht="21" customHeight="1">
      <x:c r="A203" s="44"/>
      <x:c r="B203" s="44"/>
      <x:c r="C203" s="44"/>
      <x:c r="D203" s="44"/>
      <x:c r="E203" s="44"/>
      <x:c r="F203" s="44"/>
      <x:c r="G203" s="44"/>
      <x:c r="H203" s="44"/>
      <x:c r="I203" s="44"/>
      <x:c r="J203" s="44"/>
      <x:c r="K203" s="44"/>
      <x:c r="L203" s="45"/>
      <x:c r="M203" s="45"/>
      <x:c r="N203" s="45"/>
      <x:c r="O203" s="44"/>
      <x:c r="P203" s="44"/>
      <x:c r="Q203" s="44"/>
      <x:c r="R203" s="44"/>
      <x:c r="S203" s="44"/>
      <x:c r="T203" s="44"/>
      <x:c r="U203" s="44"/>
      <x:c r="V203" s="44"/>
      <x:c r="W203" s="44"/>
      <x:c r="X203" s="44"/>
      <x:c r="Y203" s="44"/>
      <x:c r="Z203" s="44"/>
      <x:c r="AA203" s="46"/>
      <x:c r="AB203" s="47"/>
      <x:c r="AC203" s="47"/>
      <x:c r="AD203" s="48" t="str">
        <x:f>IF($A203="","",IF(COUNTA(AB203:AC203)=0,"",SUM(AB203:AC203)))</x:f>
      </x:c>
      <x:c r="AE203" s="49"/>
      <x:c r="AF203" s="49"/>
      <x:c r="AG203" s="49"/>
      <x:c r="AH203" s="49"/>
      <x:c r="AI203" s="49"/>
      <x:c r="AJ203" s="50"/>
      <x:c r="AK203" s="51" t="str">
        <x:f>IF($A203="","",COUNTA(B203,C203,D203,F203,G203,H203,I203,J203,L203,M203,N203,P203,R203,V203,W203,AA203)/16)</x:f>
      </x:c>
      <x:c r="AL203" s="52" t="str">
        <x:f>IF($A203="","",IF(OR(AND(ISNUMBER(L203),L203&lt;=0),AND(ISNUMBER(M203),M203&lt;=0),AND(ISNUMBER(N203),N203&lt;=0),AND(ISNUMBER(M203),ISNUMBER(N203),N203&lt;M203),AND(ISNUMBER(H203),ISNUMBER(I203),I203&lt;H203),AND(H203&lt;&gt;"",H203=0),AND(I203&lt;&gt;"",I203=0)),"REVISAR DADOS",""))</x:f>
      </x:c>
      <x:c r="AM203" s="49"/>
      <x:c r="AN203" s="49"/>
      <x:c r="AO203" s="49"/>
      <x:c r="AP203" s="50"/>
      <x:c r="AQ203" s="53"/>
      <x:c r="AR203" s="48" t="str">
        <x:f>IF($A203="","",IF(AQ203="","",AQ203-IF(ISNUMBER(AD203),AD203,0)))</x:f>
      </x:c>
      <x:c r="AS203" s="49"/>
      <x:c r="AT203" s="49"/>
    </x:row>
    <x:row r="204" ht="21" customHeight="1">
      <x:c r="A204" s="44"/>
      <x:c r="B204" s="44"/>
      <x:c r="C204" s="44"/>
      <x:c r="D204" s="44"/>
      <x:c r="E204" s="44"/>
      <x:c r="F204" s="44"/>
      <x:c r="G204" s="44"/>
      <x:c r="H204" s="44"/>
      <x:c r="I204" s="44"/>
      <x:c r="J204" s="44"/>
      <x:c r="K204" s="44"/>
      <x:c r="L204" s="45"/>
      <x:c r="M204" s="45"/>
      <x:c r="N204" s="45"/>
      <x:c r="O204" s="44"/>
      <x:c r="P204" s="44"/>
      <x:c r="Q204" s="44"/>
      <x:c r="R204" s="44"/>
      <x:c r="S204" s="44"/>
      <x:c r="T204" s="44"/>
      <x:c r="U204" s="44"/>
      <x:c r="V204" s="44"/>
      <x:c r="W204" s="44"/>
      <x:c r="X204" s="44"/>
      <x:c r="Y204" s="44"/>
      <x:c r="Z204" s="44"/>
      <x:c r="AA204" s="46"/>
      <x:c r="AB204" s="47"/>
      <x:c r="AC204" s="47"/>
      <x:c r="AD204" s="48" t="str">
        <x:f>IF($A204="","",IF(COUNTA(AB204:AC204)=0,"",SUM(AB204:AC204)))</x:f>
      </x:c>
      <x:c r="AE204" s="49"/>
      <x:c r="AF204" s="49"/>
      <x:c r="AG204" s="49"/>
      <x:c r="AH204" s="49"/>
      <x:c r="AI204" s="49"/>
      <x:c r="AJ204" s="50"/>
      <x:c r="AK204" s="51" t="str">
        <x:f>IF($A204="","",COUNTA(B204,C204,D204,F204,G204,H204,I204,J204,L204,M204,N204,P204,R204,V204,W204,AA204)/16)</x:f>
      </x:c>
      <x:c r="AL204" s="52" t="str">
        <x:f>IF($A204="","",IF(OR(AND(ISNUMBER(L204),L204&lt;=0),AND(ISNUMBER(M204),M204&lt;=0),AND(ISNUMBER(N204),N204&lt;=0),AND(ISNUMBER(M204),ISNUMBER(N204),N204&lt;M204),AND(ISNUMBER(H204),ISNUMBER(I204),I204&lt;H204),AND(H204&lt;&gt;"",H204=0),AND(I204&lt;&gt;"",I204=0)),"REVISAR DADOS",""))</x:f>
      </x:c>
      <x:c r="AM204" s="49"/>
      <x:c r="AN204" s="49"/>
      <x:c r="AO204" s="49"/>
      <x:c r="AP204" s="50"/>
      <x:c r="AQ204" s="53"/>
      <x:c r="AR204" s="48" t="str">
        <x:f>IF($A204="","",IF(AQ204="","",AQ204-IF(ISNUMBER(AD204),AD204,0)))</x:f>
      </x:c>
      <x:c r="AS204" s="49"/>
      <x:c r="AT204" s="49"/>
    </x:row>
    <x:row r="205" ht="21" customHeight="1">
      <x:c r="A205" s="44"/>
      <x:c r="B205" s="44"/>
      <x:c r="C205" s="44"/>
      <x:c r="D205" s="44"/>
      <x:c r="E205" s="44"/>
      <x:c r="F205" s="44"/>
      <x:c r="G205" s="44"/>
      <x:c r="H205" s="44"/>
      <x:c r="I205" s="44"/>
      <x:c r="J205" s="44"/>
      <x:c r="K205" s="44"/>
      <x:c r="L205" s="45"/>
      <x:c r="M205" s="45"/>
      <x:c r="N205" s="45"/>
      <x:c r="O205" s="44"/>
      <x:c r="P205" s="44"/>
      <x:c r="Q205" s="44"/>
      <x:c r="R205" s="44"/>
      <x:c r="S205" s="44"/>
      <x:c r="T205" s="44"/>
      <x:c r="U205" s="44"/>
      <x:c r="V205" s="44"/>
      <x:c r="W205" s="44"/>
      <x:c r="X205" s="44"/>
      <x:c r="Y205" s="44"/>
      <x:c r="Z205" s="44"/>
      <x:c r="AA205" s="46"/>
      <x:c r="AB205" s="47"/>
      <x:c r="AC205" s="47"/>
      <x:c r="AD205" s="48" t="str">
        <x:f>IF($A205="","",IF(COUNTA(AB205:AC205)=0,"",SUM(AB205:AC205)))</x:f>
      </x:c>
      <x:c r="AE205" s="49"/>
      <x:c r="AF205" s="49"/>
      <x:c r="AG205" s="49"/>
      <x:c r="AH205" s="49"/>
      <x:c r="AI205" s="49"/>
      <x:c r="AJ205" s="50"/>
      <x:c r="AK205" s="51" t="str">
        <x:f>IF($A205="","",COUNTA(B205,C205,D205,F205,G205,H205,I205,J205,L205,M205,N205,P205,R205,V205,W205,AA205)/16)</x:f>
      </x:c>
      <x:c r="AL205" s="52" t="str">
        <x:f>IF($A205="","",IF(OR(AND(ISNUMBER(L205),L205&lt;=0),AND(ISNUMBER(M205),M205&lt;=0),AND(ISNUMBER(N205),N205&lt;=0),AND(ISNUMBER(M205),ISNUMBER(N205),N205&lt;M205),AND(ISNUMBER(H205),ISNUMBER(I205),I205&lt;H205),AND(H205&lt;&gt;"",H205=0),AND(I205&lt;&gt;"",I205=0)),"REVISAR DADOS",""))</x:f>
      </x:c>
      <x:c r="AM205" s="49"/>
      <x:c r="AN205" s="49"/>
      <x:c r="AO205" s="49"/>
      <x:c r="AP205" s="50"/>
      <x:c r="AQ205" s="53"/>
      <x:c r="AR205" s="48" t="str">
        <x:f>IF($A205="","",IF(AQ205="","",AQ205-IF(ISNUMBER(AD205),AD205,0)))</x:f>
      </x:c>
      <x:c r="AS205" s="49"/>
      <x:c r="AT205" s="49"/>
    </x:row>
    <x:row r="206" ht="21" customHeight="1">
      <x:c r="A206" s="44"/>
      <x:c r="B206" s="44"/>
      <x:c r="C206" s="44"/>
      <x:c r="D206" s="44"/>
      <x:c r="E206" s="44"/>
      <x:c r="F206" s="44"/>
      <x:c r="G206" s="44"/>
      <x:c r="H206" s="44"/>
      <x:c r="I206" s="44"/>
      <x:c r="J206" s="44"/>
      <x:c r="K206" s="44"/>
      <x:c r="L206" s="45"/>
      <x:c r="M206" s="45"/>
      <x:c r="N206" s="45"/>
      <x:c r="O206" s="44"/>
      <x:c r="P206" s="44"/>
      <x:c r="Q206" s="44"/>
      <x:c r="R206" s="44"/>
      <x:c r="S206" s="44"/>
      <x:c r="T206" s="44"/>
      <x:c r="U206" s="44"/>
      <x:c r="V206" s="44"/>
      <x:c r="W206" s="44"/>
      <x:c r="X206" s="44"/>
      <x:c r="Y206" s="44"/>
      <x:c r="Z206" s="44"/>
      <x:c r="AA206" s="46"/>
      <x:c r="AB206" s="47"/>
      <x:c r="AC206" s="47"/>
      <x:c r="AD206" s="48" t="str">
        <x:f>IF($A206="","",IF(COUNTA(AB206:AC206)=0,"",SUM(AB206:AC206)))</x:f>
      </x:c>
      <x:c r="AE206" s="49"/>
      <x:c r="AF206" s="49"/>
      <x:c r="AG206" s="49"/>
      <x:c r="AH206" s="49"/>
      <x:c r="AI206" s="49"/>
      <x:c r="AJ206" s="50"/>
      <x:c r="AK206" s="51" t="str">
        <x:f>IF($A206="","",COUNTA(B206,C206,D206,F206,G206,H206,I206,J206,L206,M206,N206,P206,R206,V206,W206,AA206)/16)</x:f>
      </x:c>
      <x:c r="AL206" s="52" t="str">
        <x:f>IF($A206="","",IF(OR(AND(ISNUMBER(L206),L206&lt;=0),AND(ISNUMBER(M206),M206&lt;=0),AND(ISNUMBER(N206),N206&lt;=0),AND(ISNUMBER(M206),ISNUMBER(N206),N206&lt;M206),AND(ISNUMBER(H206),ISNUMBER(I206),I206&lt;H206),AND(H206&lt;&gt;"",H206=0),AND(I206&lt;&gt;"",I206=0)),"REVISAR DADOS",""))</x:f>
      </x:c>
      <x:c r="AM206" s="49"/>
      <x:c r="AN206" s="49"/>
      <x:c r="AO206" s="49"/>
      <x:c r="AP206" s="50"/>
      <x:c r="AQ206" s="53"/>
      <x:c r="AR206" s="48" t="str">
        <x:f>IF($A206="","",IF(AQ206="","",AQ206-IF(ISNUMBER(AD206),AD206,0)))</x:f>
      </x:c>
      <x:c r="AS206" s="49"/>
      <x:c r="AT206" s="49"/>
    </x:row>
    <x:row r="207" ht="21" customHeight="1">
      <x:c r="A207" s="44"/>
      <x:c r="B207" s="44"/>
      <x:c r="C207" s="44"/>
      <x:c r="D207" s="44"/>
      <x:c r="E207" s="44"/>
      <x:c r="F207" s="44"/>
      <x:c r="G207" s="44"/>
      <x:c r="H207" s="44"/>
      <x:c r="I207" s="44"/>
      <x:c r="J207" s="44"/>
      <x:c r="K207" s="44"/>
      <x:c r="L207" s="45"/>
      <x:c r="M207" s="45"/>
      <x:c r="N207" s="45"/>
      <x:c r="O207" s="44"/>
      <x:c r="P207" s="44"/>
      <x:c r="Q207" s="44"/>
      <x:c r="R207" s="44"/>
      <x:c r="S207" s="44"/>
      <x:c r="T207" s="44"/>
      <x:c r="U207" s="44"/>
      <x:c r="V207" s="44"/>
      <x:c r="W207" s="44"/>
      <x:c r="X207" s="44"/>
      <x:c r="Y207" s="44"/>
      <x:c r="Z207" s="44"/>
      <x:c r="AA207" s="46"/>
      <x:c r="AB207" s="47"/>
      <x:c r="AC207" s="47"/>
      <x:c r="AD207" s="48" t="str">
        <x:f>IF($A207="","",IF(COUNTA(AB207:AC207)=0,"",SUM(AB207:AC207)))</x:f>
      </x:c>
      <x:c r="AE207" s="49"/>
      <x:c r="AF207" s="49"/>
      <x:c r="AG207" s="49"/>
      <x:c r="AH207" s="49"/>
      <x:c r="AI207" s="49"/>
      <x:c r="AJ207" s="50"/>
      <x:c r="AK207" s="51" t="str">
        <x:f>IF($A207="","",COUNTA(B207,C207,D207,F207,G207,H207,I207,J207,L207,M207,N207,P207,R207,V207,W207,AA207)/16)</x:f>
      </x:c>
      <x:c r="AL207" s="52" t="str">
        <x:f>IF($A207="","",IF(OR(AND(ISNUMBER(L207),L207&lt;=0),AND(ISNUMBER(M207),M207&lt;=0),AND(ISNUMBER(N207),N207&lt;=0),AND(ISNUMBER(M207),ISNUMBER(N207),N207&lt;M207),AND(ISNUMBER(H207),ISNUMBER(I207),I207&lt;H207),AND(H207&lt;&gt;"",H207=0),AND(I207&lt;&gt;"",I207=0)),"REVISAR DADOS",""))</x:f>
      </x:c>
      <x:c r="AM207" s="49"/>
      <x:c r="AN207" s="49"/>
      <x:c r="AO207" s="49"/>
      <x:c r="AP207" s="50"/>
      <x:c r="AQ207" s="53"/>
      <x:c r="AR207" s="48" t="str">
        <x:f>IF($A207="","",IF(AQ207="","",AQ207-IF(ISNUMBER(AD207),AD207,0)))</x:f>
      </x:c>
      <x:c r="AS207" s="49"/>
      <x:c r="AT207" s="49"/>
    </x:row>
    <x:row r="208" ht="21" customHeight="1">
      <x:c r="A208" s="44"/>
      <x:c r="B208" s="44"/>
      <x:c r="C208" s="44"/>
      <x:c r="D208" s="44"/>
      <x:c r="E208" s="44"/>
      <x:c r="F208" s="44"/>
      <x:c r="G208" s="44"/>
      <x:c r="H208" s="44"/>
      <x:c r="I208" s="44"/>
      <x:c r="J208" s="44"/>
      <x:c r="K208" s="44"/>
      <x:c r="L208" s="45"/>
      <x:c r="M208" s="45"/>
      <x:c r="N208" s="45"/>
      <x:c r="O208" s="44"/>
      <x:c r="P208" s="44"/>
      <x:c r="Q208" s="44"/>
      <x:c r="R208" s="44"/>
      <x:c r="S208" s="44"/>
      <x:c r="T208" s="44"/>
      <x:c r="U208" s="44"/>
      <x:c r="V208" s="44"/>
      <x:c r="W208" s="44"/>
      <x:c r="X208" s="44"/>
      <x:c r="Y208" s="44"/>
      <x:c r="Z208" s="44"/>
      <x:c r="AA208" s="46"/>
      <x:c r="AB208" s="47"/>
      <x:c r="AC208" s="47"/>
      <x:c r="AD208" s="48" t="str">
        <x:f>IF($A208="","",IF(COUNTA(AB208:AC208)=0,"",SUM(AB208:AC208)))</x:f>
      </x:c>
      <x:c r="AE208" s="49"/>
      <x:c r="AF208" s="49"/>
      <x:c r="AG208" s="49"/>
      <x:c r="AH208" s="49"/>
      <x:c r="AI208" s="49"/>
      <x:c r="AJ208" s="50"/>
      <x:c r="AK208" s="51" t="str">
        <x:f>IF($A208="","",COUNTA(B208,C208,D208,F208,G208,H208,I208,J208,L208,M208,N208,P208,R208,V208,W208,AA208)/16)</x:f>
      </x:c>
      <x:c r="AL208" s="52" t="str">
        <x:f>IF($A208="","",IF(OR(AND(ISNUMBER(L208),L208&lt;=0),AND(ISNUMBER(M208),M208&lt;=0),AND(ISNUMBER(N208),N208&lt;=0),AND(ISNUMBER(M208),ISNUMBER(N208),N208&lt;M208),AND(ISNUMBER(H208),ISNUMBER(I208),I208&lt;H208),AND(H208&lt;&gt;"",H208=0),AND(I208&lt;&gt;"",I208=0)),"REVISAR DADOS",""))</x:f>
      </x:c>
      <x:c r="AM208" s="49"/>
      <x:c r="AN208" s="49"/>
      <x:c r="AO208" s="49"/>
      <x:c r="AP208" s="50"/>
      <x:c r="AQ208" s="53"/>
      <x:c r="AR208" s="48" t="str">
        <x:f>IF($A208="","",IF(AQ208="","",AQ208-IF(ISNUMBER(AD208),AD208,0)))</x:f>
      </x:c>
      <x:c r="AS208" s="49"/>
      <x:c r="AT208" s="49"/>
    </x:row>
    <x:row r="209" ht="21" customHeight="1">
      <x:c r="A209" s="44"/>
      <x:c r="B209" s="44"/>
      <x:c r="C209" s="44"/>
      <x:c r="D209" s="44"/>
      <x:c r="E209" s="44"/>
      <x:c r="F209" s="44"/>
      <x:c r="G209" s="44"/>
      <x:c r="H209" s="44"/>
      <x:c r="I209" s="44"/>
      <x:c r="J209" s="44"/>
      <x:c r="K209" s="44"/>
      <x:c r="L209" s="45"/>
      <x:c r="M209" s="45"/>
      <x:c r="N209" s="45"/>
      <x:c r="O209" s="44"/>
      <x:c r="P209" s="44"/>
      <x:c r="Q209" s="44"/>
      <x:c r="R209" s="44"/>
      <x:c r="S209" s="44"/>
      <x:c r="T209" s="44"/>
      <x:c r="U209" s="44"/>
      <x:c r="V209" s="44"/>
      <x:c r="W209" s="44"/>
      <x:c r="X209" s="44"/>
      <x:c r="Y209" s="44"/>
      <x:c r="Z209" s="44"/>
      <x:c r="AA209" s="46"/>
      <x:c r="AB209" s="47"/>
      <x:c r="AC209" s="47"/>
      <x:c r="AD209" s="48" t="str">
        <x:f>IF($A209="","",IF(COUNTA(AB209:AC209)=0,"",SUM(AB209:AC209)))</x:f>
      </x:c>
      <x:c r="AE209" s="49"/>
      <x:c r="AF209" s="49"/>
      <x:c r="AG209" s="49"/>
      <x:c r="AH209" s="49"/>
      <x:c r="AI209" s="49"/>
      <x:c r="AJ209" s="50"/>
      <x:c r="AK209" s="51" t="str">
        <x:f>IF($A209="","",COUNTA(B209,C209,D209,F209,G209,H209,I209,J209,L209,M209,N209,P209,R209,V209,W209,AA209)/16)</x:f>
      </x:c>
      <x:c r="AL209" s="52" t="str">
        <x:f>IF($A209="","",IF(OR(AND(ISNUMBER(L209),L209&lt;=0),AND(ISNUMBER(M209),M209&lt;=0),AND(ISNUMBER(N209),N209&lt;=0),AND(ISNUMBER(M209),ISNUMBER(N209),N209&lt;M209),AND(ISNUMBER(H209),ISNUMBER(I209),I209&lt;H209),AND(H209&lt;&gt;"",H209=0),AND(I209&lt;&gt;"",I209=0)),"REVISAR DADOS",""))</x:f>
      </x:c>
      <x:c r="AM209" s="49"/>
      <x:c r="AN209" s="49"/>
      <x:c r="AO209" s="49"/>
      <x:c r="AP209" s="50"/>
      <x:c r="AQ209" s="53"/>
      <x:c r="AR209" s="48" t="str">
        <x:f>IF($A209="","",IF(AQ209="","",AQ209-IF(ISNUMBER(AD209),AD209,0)))</x:f>
      </x:c>
      <x:c r="AS209" s="49"/>
      <x:c r="AT209" s="49"/>
    </x:row>
    <x:row r="210" ht="21" customHeight="1">
      <x:c r="A210" s="44"/>
      <x:c r="B210" s="44"/>
      <x:c r="C210" s="44"/>
      <x:c r="D210" s="44"/>
      <x:c r="E210" s="44"/>
      <x:c r="F210" s="44"/>
      <x:c r="G210" s="44"/>
      <x:c r="H210" s="44"/>
      <x:c r="I210" s="44"/>
      <x:c r="J210" s="44"/>
      <x:c r="K210" s="44"/>
      <x:c r="L210" s="45"/>
      <x:c r="M210" s="45"/>
      <x:c r="N210" s="45"/>
      <x:c r="O210" s="44"/>
      <x:c r="P210" s="44"/>
      <x:c r="Q210" s="44"/>
      <x:c r="R210" s="44"/>
      <x:c r="S210" s="44"/>
      <x:c r="T210" s="44"/>
      <x:c r="U210" s="44"/>
      <x:c r="V210" s="44"/>
      <x:c r="W210" s="44"/>
      <x:c r="X210" s="44"/>
      <x:c r="Y210" s="44"/>
      <x:c r="Z210" s="44"/>
      <x:c r="AA210" s="46"/>
      <x:c r="AB210" s="47"/>
      <x:c r="AC210" s="47"/>
      <x:c r="AD210" s="48" t="str">
        <x:f>IF($A210="","",IF(COUNTA(AB210:AC210)=0,"",SUM(AB210:AC210)))</x:f>
      </x:c>
      <x:c r="AE210" s="49"/>
      <x:c r="AF210" s="49"/>
      <x:c r="AG210" s="49"/>
      <x:c r="AH210" s="49"/>
      <x:c r="AI210" s="49"/>
      <x:c r="AJ210" s="50"/>
      <x:c r="AK210" s="51" t="str">
        <x:f>IF($A210="","",COUNTA(B210,C210,D210,F210,G210,H210,I210,J210,L210,M210,N210,P210,R210,V210,W210,AA210)/16)</x:f>
      </x:c>
      <x:c r="AL210" s="52" t="str">
        <x:f>IF($A210="","",IF(OR(AND(ISNUMBER(L210),L210&lt;=0),AND(ISNUMBER(M210),M210&lt;=0),AND(ISNUMBER(N210),N210&lt;=0),AND(ISNUMBER(M210),ISNUMBER(N210),N210&lt;M210),AND(ISNUMBER(H210),ISNUMBER(I210),I210&lt;H210),AND(H210&lt;&gt;"",H210=0),AND(I210&lt;&gt;"",I210=0)),"REVISAR DADOS",""))</x:f>
      </x:c>
      <x:c r="AM210" s="49"/>
      <x:c r="AN210" s="49"/>
      <x:c r="AO210" s="49"/>
      <x:c r="AP210" s="50"/>
      <x:c r="AQ210" s="53"/>
      <x:c r="AR210" s="48" t="str">
        <x:f>IF($A210="","",IF(AQ210="","",AQ210-IF(ISNUMBER(AD210),AD210,0)))</x:f>
      </x:c>
      <x:c r="AS210" s="49"/>
      <x:c r="AT210" s="49"/>
    </x:row>
    <x:row r="211" ht="21" customHeight="1">
      <x:c r="A211" s="44"/>
      <x:c r="B211" s="44"/>
      <x:c r="C211" s="44"/>
      <x:c r="D211" s="44"/>
      <x:c r="E211" s="44"/>
      <x:c r="F211" s="44"/>
      <x:c r="G211" s="44"/>
      <x:c r="H211" s="44"/>
      <x:c r="I211" s="44"/>
      <x:c r="J211" s="44"/>
      <x:c r="K211" s="44"/>
      <x:c r="L211" s="45"/>
      <x:c r="M211" s="45"/>
      <x:c r="N211" s="45"/>
      <x:c r="O211" s="44"/>
      <x:c r="P211" s="44"/>
      <x:c r="Q211" s="44"/>
      <x:c r="R211" s="44"/>
      <x:c r="S211" s="44"/>
      <x:c r="T211" s="44"/>
      <x:c r="U211" s="44"/>
      <x:c r="V211" s="44"/>
      <x:c r="W211" s="44"/>
      <x:c r="X211" s="44"/>
      <x:c r="Y211" s="44"/>
      <x:c r="Z211" s="44"/>
      <x:c r="AA211" s="46"/>
      <x:c r="AB211" s="47"/>
      <x:c r="AC211" s="47"/>
      <x:c r="AD211" s="48" t="str">
        <x:f>IF($A211="","",IF(COUNTA(AB211:AC211)=0,"",SUM(AB211:AC211)))</x:f>
      </x:c>
      <x:c r="AE211" s="49"/>
      <x:c r="AF211" s="49"/>
      <x:c r="AG211" s="49"/>
      <x:c r="AH211" s="49"/>
      <x:c r="AI211" s="49"/>
      <x:c r="AJ211" s="50"/>
      <x:c r="AK211" s="51" t="str">
        <x:f>IF($A211="","",COUNTA(B211,C211,D211,F211,G211,H211,I211,J211,L211,M211,N211,P211,R211,V211,W211,AA211)/16)</x:f>
      </x:c>
      <x:c r="AL211" s="52" t="str">
        <x:f>IF($A211="","",IF(OR(AND(ISNUMBER(L211),L211&lt;=0),AND(ISNUMBER(M211),M211&lt;=0),AND(ISNUMBER(N211),N211&lt;=0),AND(ISNUMBER(M211),ISNUMBER(N211),N211&lt;M211),AND(ISNUMBER(H211),ISNUMBER(I211),I211&lt;H211),AND(H211&lt;&gt;"",H211=0),AND(I211&lt;&gt;"",I211=0)),"REVISAR DADOS",""))</x:f>
      </x:c>
      <x:c r="AM211" s="49"/>
      <x:c r="AN211" s="49"/>
      <x:c r="AO211" s="49"/>
      <x:c r="AP211" s="50"/>
      <x:c r="AQ211" s="53"/>
      <x:c r="AR211" s="48" t="str">
        <x:f>IF($A211="","",IF(AQ211="","",AQ211-IF(ISNUMBER(AD211),AD211,0)))</x:f>
      </x:c>
      <x:c r="AS211" s="49"/>
      <x:c r="AT211" s="49"/>
    </x:row>
    <x:row r="212" ht="21" customHeight="1">
      <x:c r="A212" s="44"/>
      <x:c r="B212" s="44"/>
      <x:c r="C212" s="44"/>
      <x:c r="D212" s="44"/>
      <x:c r="E212" s="44"/>
      <x:c r="F212" s="44"/>
      <x:c r="G212" s="44"/>
      <x:c r="H212" s="44"/>
      <x:c r="I212" s="44"/>
      <x:c r="J212" s="44"/>
      <x:c r="K212" s="44"/>
      <x:c r="L212" s="45"/>
      <x:c r="M212" s="45"/>
      <x:c r="N212" s="45"/>
      <x:c r="O212" s="44"/>
      <x:c r="P212" s="44"/>
      <x:c r="Q212" s="44"/>
      <x:c r="R212" s="44"/>
      <x:c r="S212" s="44"/>
      <x:c r="T212" s="44"/>
      <x:c r="U212" s="44"/>
      <x:c r="V212" s="44"/>
      <x:c r="W212" s="44"/>
      <x:c r="X212" s="44"/>
      <x:c r="Y212" s="44"/>
      <x:c r="Z212" s="44"/>
      <x:c r="AA212" s="46"/>
      <x:c r="AB212" s="47"/>
      <x:c r="AC212" s="47"/>
      <x:c r="AD212" s="48" t="str">
        <x:f>IF($A212="","",IF(COUNTA(AB212:AC212)=0,"",SUM(AB212:AC212)))</x:f>
      </x:c>
      <x:c r="AE212" s="49"/>
      <x:c r="AF212" s="49"/>
      <x:c r="AG212" s="49"/>
      <x:c r="AH212" s="49"/>
      <x:c r="AI212" s="49"/>
      <x:c r="AJ212" s="50"/>
      <x:c r="AK212" s="51" t="str">
        <x:f>IF($A212="","",COUNTA(B212,C212,D212,F212,G212,H212,I212,J212,L212,M212,N212,P212,R212,V212,W212,AA212)/16)</x:f>
      </x:c>
      <x:c r="AL212" s="52" t="str">
        <x:f>IF($A212="","",IF(OR(AND(ISNUMBER(L212),L212&lt;=0),AND(ISNUMBER(M212),M212&lt;=0),AND(ISNUMBER(N212),N212&lt;=0),AND(ISNUMBER(M212),ISNUMBER(N212),N212&lt;M212),AND(ISNUMBER(H212),ISNUMBER(I212),I212&lt;H212),AND(H212&lt;&gt;"",H212=0),AND(I212&lt;&gt;"",I212=0)),"REVISAR DADOS",""))</x:f>
      </x:c>
      <x:c r="AM212" s="49"/>
      <x:c r="AN212" s="49"/>
      <x:c r="AO212" s="49"/>
      <x:c r="AP212" s="50"/>
      <x:c r="AQ212" s="53"/>
      <x:c r="AR212" s="48" t="str">
        <x:f>IF($A212="","",IF(AQ212="","",AQ212-IF(ISNUMBER(AD212),AD212,0)))</x:f>
      </x:c>
      <x:c r="AS212" s="49"/>
      <x:c r="AT212" s="49"/>
    </x:row>
    <x:row r="213" ht="21" customHeight="1">
      <x:c r="A213" s="44"/>
      <x:c r="B213" s="44"/>
      <x:c r="C213" s="44"/>
      <x:c r="D213" s="44"/>
      <x:c r="E213" s="44"/>
      <x:c r="F213" s="44"/>
      <x:c r="G213" s="44"/>
      <x:c r="H213" s="44"/>
      <x:c r="I213" s="44"/>
      <x:c r="J213" s="44"/>
      <x:c r="K213" s="44"/>
      <x:c r="L213" s="45"/>
      <x:c r="M213" s="45"/>
      <x:c r="N213" s="45"/>
      <x:c r="O213" s="44"/>
      <x:c r="P213" s="44"/>
      <x:c r="Q213" s="44"/>
      <x:c r="R213" s="44"/>
      <x:c r="S213" s="44"/>
      <x:c r="T213" s="44"/>
      <x:c r="U213" s="44"/>
      <x:c r="V213" s="44"/>
      <x:c r="W213" s="44"/>
      <x:c r="X213" s="44"/>
      <x:c r="Y213" s="44"/>
      <x:c r="Z213" s="44"/>
      <x:c r="AA213" s="46"/>
      <x:c r="AB213" s="47"/>
      <x:c r="AC213" s="47"/>
      <x:c r="AD213" s="48" t="str">
        <x:f>IF($A213="","",IF(COUNTA(AB213:AC213)=0,"",SUM(AB213:AC213)))</x:f>
      </x:c>
      <x:c r="AE213" s="49"/>
      <x:c r="AF213" s="49"/>
      <x:c r="AG213" s="49"/>
      <x:c r="AH213" s="49"/>
      <x:c r="AI213" s="49"/>
      <x:c r="AJ213" s="50"/>
      <x:c r="AK213" s="51" t="str">
        <x:f>IF($A213="","",COUNTA(B213,C213,D213,F213,G213,H213,I213,J213,L213,M213,N213,P213,R213,V213,W213,AA213)/16)</x:f>
      </x:c>
      <x:c r="AL213" s="52" t="str">
        <x:f>IF($A213="","",IF(OR(AND(ISNUMBER(L213),L213&lt;=0),AND(ISNUMBER(M213),M213&lt;=0),AND(ISNUMBER(N213),N213&lt;=0),AND(ISNUMBER(M213),ISNUMBER(N213),N213&lt;M213),AND(ISNUMBER(H213),ISNUMBER(I213),I213&lt;H213),AND(H213&lt;&gt;"",H213=0),AND(I213&lt;&gt;"",I213=0)),"REVISAR DADOS",""))</x:f>
      </x:c>
      <x:c r="AM213" s="49"/>
      <x:c r="AN213" s="49"/>
      <x:c r="AO213" s="49"/>
      <x:c r="AP213" s="50"/>
      <x:c r="AQ213" s="53"/>
      <x:c r="AR213" s="48" t="str">
        <x:f>IF($A213="","",IF(AQ213="","",AQ213-IF(ISNUMBER(AD213),AD213,0)))</x:f>
      </x:c>
      <x:c r="AS213" s="49"/>
      <x:c r="AT213" s="49"/>
    </x:row>
    <x:row r="214" ht="21" customHeight="1">
      <x:c r="A214" s="44"/>
      <x:c r="B214" s="44"/>
      <x:c r="C214" s="44"/>
      <x:c r="D214" s="44"/>
      <x:c r="E214" s="44"/>
      <x:c r="F214" s="44"/>
      <x:c r="G214" s="44"/>
      <x:c r="H214" s="44"/>
      <x:c r="I214" s="44"/>
      <x:c r="J214" s="44"/>
      <x:c r="K214" s="44"/>
      <x:c r="L214" s="45"/>
      <x:c r="M214" s="45"/>
      <x:c r="N214" s="45"/>
      <x:c r="O214" s="44"/>
      <x:c r="P214" s="44"/>
      <x:c r="Q214" s="44"/>
      <x:c r="R214" s="44"/>
      <x:c r="S214" s="44"/>
      <x:c r="T214" s="44"/>
      <x:c r="U214" s="44"/>
      <x:c r="V214" s="44"/>
      <x:c r="W214" s="44"/>
      <x:c r="X214" s="44"/>
      <x:c r="Y214" s="44"/>
      <x:c r="Z214" s="44"/>
      <x:c r="AA214" s="46"/>
      <x:c r="AB214" s="47"/>
      <x:c r="AC214" s="47"/>
      <x:c r="AD214" s="48" t="str">
        <x:f>IF($A214="","",IF(COUNTA(AB214:AC214)=0,"",SUM(AB214:AC214)))</x:f>
      </x:c>
      <x:c r="AE214" s="49"/>
      <x:c r="AF214" s="49"/>
      <x:c r="AG214" s="49"/>
      <x:c r="AH214" s="49"/>
      <x:c r="AI214" s="49"/>
      <x:c r="AJ214" s="50"/>
      <x:c r="AK214" s="51" t="str">
        <x:f>IF($A214="","",COUNTA(B214,C214,D214,F214,G214,H214,I214,J214,L214,M214,N214,P214,R214,V214,W214,AA214)/16)</x:f>
      </x:c>
      <x:c r="AL214" s="52" t="str">
        <x:f>IF($A214="","",IF(OR(AND(ISNUMBER(L214),L214&lt;=0),AND(ISNUMBER(M214),M214&lt;=0),AND(ISNUMBER(N214),N214&lt;=0),AND(ISNUMBER(M214),ISNUMBER(N214),N214&lt;M214),AND(ISNUMBER(H214),ISNUMBER(I214),I214&lt;H214),AND(H214&lt;&gt;"",H214=0),AND(I214&lt;&gt;"",I214=0)),"REVISAR DADOS",""))</x:f>
      </x:c>
      <x:c r="AM214" s="49"/>
      <x:c r="AN214" s="49"/>
      <x:c r="AO214" s="49"/>
      <x:c r="AP214" s="50"/>
      <x:c r="AQ214" s="53"/>
      <x:c r="AR214" s="48" t="str">
        <x:f>IF($A214="","",IF(AQ214="","",AQ214-IF(ISNUMBER(AD214),AD214,0)))</x:f>
      </x:c>
      <x:c r="AS214" s="49"/>
      <x:c r="AT214" s="49"/>
    </x:row>
    <x:row r="215" ht="21" customHeight="1">
      <x:c r="A215" s="44"/>
      <x:c r="B215" s="44"/>
      <x:c r="C215" s="44"/>
      <x:c r="D215" s="44"/>
      <x:c r="E215" s="44"/>
      <x:c r="F215" s="44"/>
      <x:c r="G215" s="44"/>
      <x:c r="H215" s="44"/>
      <x:c r="I215" s="44"/>
      <x:c r="J215" s="44"/>
      <x:c r="K215" s="44"/>
      <x:c r="L215" s="45"/>
      <x:c r="M215" s="45"/>
      <x:c r="N215" s="45"/>
      <x:c r="O215" s="44"/>
      <x:c r="P215" s="44"/>
      <x:c r="Q215" s="44"/>
      <x:c r="R215" s="44"/>
      <x:c r="S215" s="44"/>
      <x:c r="T215" s="44"/>
      <x:c r="U215" s="44"/>
      <x:c r="V215" s="44"/>
      <x:c r="W215" s="44"/>
      <x:c r="X215" s="44"/>
      <x:c r="Y215" s="44"/>
      <x:c r="Z215" s="44"/>
      <x:c r="AA215" s="46"/>
      <x:c r="AB215" s="47"/>
      <x:c r="AC215" s="47"/>
      <x:c r="AD215" s="48" t="str">
        <x:f>IF($A215="","",IF(COUNTA(AB215:AC215)=0,"",SUM(AB215:AC215)))</x:f>
      </x:c>
      <x:c r="AE215" s="49"/>
      <x:c r="AF215" s="49"/>
      <x:c r="AG215" s="49"/>
      <x:c r="AH215" s="49"/>
      <x:c r="AI215" s="49"/>
      <x:c r="AJ215" s="50"/>
      <x:c r="AK215" s="51" t="str">
        <x:f>IF($A215="","",COUNTA(B215,C215,D215,F215,G215,H215,I215,J215,L215,M215,N215,P215,R215,V215,W215,AA215)/16)</x:f>
      </x:c>
      <x:c r="AL215" s="52" t="str">
        <x:f>IF($A215="","",IF(OR(AND(ISNUMBER(L215),L215&lt;=0),AND(ISNUMBER(M215),M215&lt;=0),AND(ISNUMBER(N215),N215&lt;=0),AND(ISNUMBER(M215),ISNUMBER(N215),N215&lt;M215),AND(ISNUMBER(H215),ISNUMBER(I215),I215&lt;H215),AND(H215&lt;&gt;"",H215=0),AND(I215&lt;&gt;"",I215=0)),"REVISAR DADOS",""))</x:f>
      </x:c>
      <x:c r="AM215" s="49"/>
      <x:c r="AN215" s="49"/>
      <x:c r="AO215" s="49"/>
      <x:c r="AP215" s="50"/>
      <x:c r="AQ215" s="53"/>
      <x:c r="AR215" s="48" t="str">
        <x:f>IF($A215="","",IF(AQ215="","",AQ215-IF(ISNUMBER(AD215),AD215,0)))</x:f>
      </x:c>
      <x:c r="AS215" s="49"/>
      <x:c r="AT215" s="49"/>
    </x:row>
    <x:row r="216" ht="21" customHeight="1">
      <x:c r="A216" s="44"/>
      <x:c r="B216" s="44"/>
      <x:c r="C216" s="44"/>
      <x:c r="D216" s="44"/>
      <x:c r="E216" s="44"/>
      <x:c r="F216" s="44"/>
      <x:c r="G216" s="44"/>
      <x:c r="H216" s="44"/>
      <x:c r="I216" s="44"/>
      <x:c r="J216" s="44"/>
      <x:c r="K216" s="44"/>
      <x:c r="L216" s="45"/>
      <x:c r="M216" s="45"/>
      <x:c r="N216" s="45"/>
      <x:c r="O216" s="44"/>
      <x:c r="P216" s="44"/>
      <x:c r="Q216" s="44"/>
      <x:c r="R216" s="44"/>
      <x:c r="S216" s="44"/>
      <x:c r="T216" s="44"/>
      <x:c r="U216" s="44"/>
      <x:c r="V216" s="44"/>
      <x:c r="W216" s="44"/>
      <x:c r="X216" s="44"/>
      <x:c r="Y216" s="44"/>
      <x:c r="Z216" s="44"/>
      <x:c r="AA216" s="46"/>
      <x:c r="AB216" s="47"/>
      <x:c r="AC216" s="47"/>
      <x:c r="AD216" s="48" t="str">
        <x:f>IF($A216="","",IF(COUNTA(AB216:AC216)=0,"",SUM(AB216:AC216)))</x:f>
      </x:c>
      <x:c r="AE216" s="49"/>
      <x:c r="AF216" s="49"/>
      <x:c r="AG216" s="49"/>
      <x:c r="AH216" s="49"/>
      <x:c r="AI216" s="49"/>
      <x:c r="AJ216" s="50"/>
      <x:c r="AK216" s="51" t="str">
        <x:f>IF($A216="","",COUNTA(B216,C216,D216,F216,G216,H216,I216,J216,L216,M216,N216,P216,R216,V216,W216,AA216)/16)</x:f>
      </x:c>
      <x:c r="AL216" s="52" t="str">
        <x:f>IF($A216="","",IF(OR(AND(ISNUMBER(L216),L216&lt;=0),AND(ISNUMBER(M216),M216&lt;=0),AND(ISNUMBER(N216),N216&lt;=0),AND(ISNUMBER(M216),ISNUMBER(N216),N216&lt;M216),AND(ISNUMBER(H216),ISNUMBER(I216),I216&lt;H216),AND(H216&lt;&gt;"",H216=0),AND(I216&lt;&gt;"",I216=0)),"REVISAR DADOS",""))</x:f>
      </x:c>
      <x:c r="AM216" s="49"/>
      <x:c r="AN216" s="49"/>
      <x:c r="AO216" s="49"/>
      <x:c r="AP216" s="50"/>
      <x:c r="AQ216" s="53"/>
      <x:c r="AR216" s="48" t="str">
        <x:f>IF($A216="","",IF(AQ216="","",AQ216-IF(ISNUMBER(AD216),AD216,0)))</x:f>
      </x:c>
      <x:c r="AS216" s="49"/>
      <x:c r="AT216" s="49"/>
    </x:row>
    <x:row r="217" ht="21" customHeight="1">
      <x:c r="A217" s="44"/>
      <x:c r="B217" s="44"/>
      <x:c r="C217" s="44"/>
      <x:c r="D217" s="44"/>
      <x:c r="E217" s="44"/>
      <x:c r="F217" s="44"/>
      <x:c r="G217" s="44"/>
      <x:c r="H217" s="44"/>
      <x:c r="I217" s="44"/>
      <x:c r="J217" s="44"/>
      <x:c r="K217" s="44"/>
      <x:c r="L217" s="45"/>
      <x:c r="M217" s="45"/>
      <x:c r="N217" s="45"/>
      <x:c r="O217" s="44"/>
      <x:c r="P217" s="44"/>
      <x:c r="Q217" s="44"/>
      <x:c r="R217" s="44"/>
      <x:c r="S217" s="44"/>
      <x:c r="T217" s="44"/>
      <x:c r="U217" s="44"/>
      <x:c r="V217" s="44"/>
      <x:c r="W217" s="44"/>
      <x:c r="X217" s="44"/>
      <x:c r="Y217" s="44"/>
      <x:c r="Z217" s="44"/>
      <x:c r="AA217" s="46"/>
      <x:c r="AB217" s="47"/>
      <x:c r="AC217" s="47"/>
      <x:c r="AD217" s="48" t="str">
        <x:f>IF($A217="","",IF(COUNTA(AB217:AC217)=0,"",SUM(AB217:AC217)))</x:f>
      </x:c>
      <x:c r="AE217" s="49"/>
      <x:c r="AF217" s="49"/>
      <x:c r="AG217" s="49"/>
      <x:c r="AH217" s="49"/>
      <x:c r="AI217" s="49"/>
      <x:c r="AJ217" s="50"/>
      <x:c r="AK217" s="51" t="str">
        <x:f>IF($A217="","",COUNTA(B217,C217,D217,F217,G217,H217,I217,J217,L217,M217,N217,P217,R217,V217,W217,AA217)/16)</x:f>
      </x:c>
      <x:c r="AL217" s="52" t="str">
        <x:f>IF($A217="","",IF(OR(AND(ISNUMBER(L217),L217&lt;=0),AND(ISNUMBER(M217),M217&lt;=0),AND(ISNUMBER(N217),N217&lt;=0),AND(ISNUMBER(M217),ISNUMBER(N217),N217&lt;M217),AND(ISNUMBER(H217),ISNUMBER(I217),I217&lt;H217),AND(H217&lt;&gt;"",H217=0),AND(I217&lt;&gt;"",I217=0)),"REVISAR DADOS",""))</x:f>
      </x:c>
      <x:c r="AM217" s="49"/>
      <x:c r="AN217" s="49"/>
      <x:c r="AO217" s="49"/>
      <x:c r="AP217" s="50"/>
      <x:c r="AQ217" s="53"/>
      <x:c r="AR217" s="48" t="str">
        <x:f>IF($A217="","",IF(AQ217="","",AQ217-IF(ISNUMBER(AD217),AD217,0)))</x:f>
      </x:c>
      <x:c r="AS217" s="49"/>
      <x:c r="AT217" s="49"/>
    </x:row>
    <x:row r="218" ht="21" customHeight="1">
      <x:c r="A218" s="44"/>
      <x:c r="B218" s="44"/>
      <x:c r="C218" s="44"/>
      <x:c r="D218" s="44"/>
      <x:c r="E218" s="44"/>
      <x:c r="F218" s="44"/>
      <x:c r="G218" s="44"/>
      <x:c r="H218" s="44"/>
      <x:c r="I218" s="44"/>
      <x:c r="J218" s="44"/>
      <x:c r="K218" s="44"/>
      <x:c r="L218" s="45"/>
      <x:c r="M218" s="45"/>
      <x:c r="N218" s="45"/>
      <x:c r="O218" s="44"/>
      <x:c r="P218" s="44"/>
      <x:c r="Q218" s="44"/>
      <x:c r="R218" s="44"/>
      <x:c r="S218" s="44"/>
      <x:c r="T218" s="44"/>
      <x:c r="U218" s="44"/>
      <x:c r="V218" s="44"/>
      <x:c r="W218" s="44"/>
      <x:c r="X218" s="44"/>
      <x:c r="Y218" s="44"/>
      <x:c r="Z218" s="44"/>
      <x:c r="AA218" s="46"/>
      <x:c r="AB218" s="47"/>
      <x:c r="AC218" s="47"/>
      <x:c r="AD218" s="48" t="str">
        <x:f>IF($A218="","",IF(COUNTA(AB218:AC218)=0,"",SUM(AB218:AC218)))</x:f>
      </x:c>
      <x:c r="AE218" s="49"/>
      <x:c r="AF218" s="49"/>
      <x:c r="AG218" s="49"/>
      <x:c r="AH218" s="49"/>
      <x:c r="AI218" s="49"/>
      <x:c r="AJ218" s="50"/>
      <x:c r="AK218" s="51" t="str">
        <x:f>IF($A218="","",COUNTA(B218,C218,D218,F218,G218,H218,I218,J218,L218,M218,N218,P218,R218,V218,W218,AA218)/16)</x:f>
      </x:c>
      <x:c r="AL218" s="52" t="str">
        <x:f>IF($A218="","",IF(OR(AND(ISNUMBER(L218),L218&lt;=0),AND(ISNUMBER(M218),M218&lt;=0),AND(ISNUMBER(N218),N218&lt;=0),AND(ISNUMBER(M218),ISNUMBER(N218),N218&lt;M218),AND(ISNUMBER(H218),ISNUMBER(I218),I218&lt;H218),AND(H218&lt;&gt;"",H218=0),AND(I218&lt;&gt;"",I218=0)),"REVISAR DADOS",""))</x:f>
      </x:c>
      <x:c r="AM218" s="49"/>
      <x:c r="AN218" s="49"/>
      <x:c r="AO218" s="49"/>
      <x:c r="AP218" s="50"/>
      <x:c r="AQ218" s="53"/>
      <x:c r="AR218" s="48" t="str">
        <x:f>IF($A218="","",IF(AQ218="","",AQ218-IF(ISNUMBER(AD218),AD218,0)))</x:f>
      </x:c>
      <x:c r="AS218" s="49"/>
      <x:c r="AT218" s="49"/>
    </x:row>
    <x:row r="219" ht="21" customHeight="1">
      <x:c r="A219" s="44"/>
      <x:c r="B219" s="44"/>
      <x:c r="C219" s="44"/>
      <x:c r="D219" s="44"/>
      <x:c r="E219" s="44"/>
      <x:c r="F219" s="44"/>
      <x:c r="G219" s="44"/>
      <x:c r="H219" s="44"/>
      <x:c r="I219" s="44"/>
      <x:c r="J219" s="44"/>
      <x:c r="K219" s="44"/>
      <x:c r="L219" s="45"/>
      <x:c r="M219" s="45"/>
      <x:c r="N219" s="45"/>
      <x:c r="O219" s="44"/>
      <x:c r="P219" s="44"/>
      <x:c r="Q219" s="44"/>
      <x:c r="R219" s="44"/>
      <x:c r="S219" s="44"/>
      <x:c r="T219" s="44"/>
      <x:c r="U219" s="44"/>
      <x:c r="V219" s="44"/>
      <x:c r="W219" s="44"/>
      <x:c r="X219" s="44"/>
      <x:c r="Y219" s="44"/>
      <x:c r="Z219" s="44"/>
      <x:c r="AA219" s="46"/>
      <x:c r="AB219" s="47"/>
      <x:c r="AC219" s="47"/>
      <x:c r="AD219" s="48" t="str">
        <x:f>IF($A219="","",IF(COUNTA(AB219:AC219)=0,"",SUM(AB219:AC219)))</x:f>
      </x:c>
      <x:c r="AE219" s="49"/>
      <x:c r="AF219" s="49"/>
      <x:c r="AG219" s="49"/>
      <x:c r="AH219" s="49"/>
      <x:c r="AI219" s="49"/>
      <x:c r="AJ219" s="50"/>
      <x:c r="AK219" s="51" t="str">
        <x:f>IF($A219="","",COUNTA(B219,C219,D219,F219,G219,H219,I219,J219,L219,M219,N219,P219,R219,V219,W219,AA219)/16)</x:f>
      </x:c>
      <x:c r="AL219" s="52" t="str">
        <x:f>IF($A219="","",IF(OR(AND(ISNUMBER(L219),L219&lt;=0),AND(ISNUMBER(M219),M219&lt;=0),AND(ISNUMBER(N219),N219&lt;=0),AND(ISNUMBER(M219),ISNUMBER(N219),N219&lt;M219),AND(ISNUMBER(H219),ISNUMBER(I219),I219&lt;H219),AND(H219&lt;&gt;"",H219=0),AND(I219&lt;&gt;"",I219=0)),"REVISAR DADOS",""))</x:f>
      </x:c>
      <x:c r="AM219" s="49"/>
      <x:c r="AN219" s="49"/>
      <x:c r="AO219" s="49"/>
      <x:c r="AP219" s="50"/>
      <x:c r="AQ219" s="53"/>
      <x:c r="AR219" s="48" t="str">
        <x:f>IF($A219="","",IF(AQ219="","",AQ219-IF(ISNUMBER(AD219),AD219,0)))</x:f>
      </x:c>
      <x:c r="AS219" s="49"/>
      <x:c r="AT219" s="49"/>
    </x:row>
    <x:row r="220" ht="21" customHeight="1">
      <x:c r="A220" s="44"/>
      <x:c r="B220" s="44"/>
      <x:c r="C220" s="44"/>
      <x:c r="D220" s="44"/>
      <x:c r="E220" s="44"/>
      <x:c r="F220" s="44"/>
      <x:c r="G220" s="44"/>
      <x:c r="H220" s="44"/>
      <x:c r="I220" s="44"/>
      <x:c r="J220" s="44"/>
      <x:c r="K220" s="44"/>
      <x:c r="L220" s="45"/>
      <x:c r="M220" s="45"/>
      <x:c r="N220" s="45"/>
      <x:c r="O220" s="44"/>
      <x:c r="P220" s="44"/>
      <x:c r="Q220" s="44"/>
      <x:c r="R220" s="44"/>
      <x:c r="S220" s="44"/>
      <x:c r="T220" s="44"/>
      <x:c r="U220" s="44"/>
      <x:c r="V220" s="44"/>
      <x:c r="W220" s="44"/>
      <x:c r="X220" s="44"/>
      <x:c r="Y220" s="44"/>
      <x:c r="Z220" s="44"/>
      <x:c r="AA220" s="46"/>
      <x:c r="AB220" s="47"/>
      <x:c r="AC220" s="47"/>
      <x:c r="AD220" s="48" t="str">
        <x:f>IF($A220="","",IF(COUNTA(AB220:AC220)=0,"",SUM(AB220:AC220)))</x:f>
      </x:c>
      <x:c r="AE220" s="49"/>
      <x:c r="AF220" s="49"/>
      <x:c r="AG220" s="49"/>
      <x:c r="AH220" s="49"/>
      <x:c r="AI220" s="49"/>
      <x:c r="AJ220" s="50"/>
      <x:c r="AK220" s="51" t="str">
        <x:f>IF($A220="","",COUNTA(B220,C220,D220,F220,G220,H220,I220,J220,L220,M220,N220,P220,R220,V220,W220,AA220)/16)</x:f>
      </x:c>
      <x:c r="AL220" s="52" t="str">
        <x:f>IF($A220="","",IF(OR(AND(ISNUMBER(L220),L220&lt;=0),AND(ISNUMBER(M220),M220&lt;=0),AND(ISNUMBER(N220),N220&lt;=0),AND(ISNUMBER(M220),ISNUMBER(N220),N220&lt;M220),AND(ISNUMBER(H220),ISNUMBER(I220),I220&lt;H220),AND(H220&lt;&gt;"",H220=0),AND(I220&lt;&gt;"",I220=0)),"REVISAR DADOS",""))</x:f>
      </x:c>
      <x:c r="AM220" s="49"/>
      <x:c r="AN220" s="49"/>
      <x:c r="AO220" s="49"/>
      <x:c r="AP220" s="50"/>
      <x:c r="AQ220" s="53"/>
      <x:c r="AR220" s="48" t="str">
        <x:f>IF($A220="","",IF(AQ220="","",AQ220-IF(ISNUMBER(AD220),AD220,0)))</x:f>
      </x:c>
      <x:c r="AS220" s="49"/>
      <x:c r="AT220" s="49"/>
    </x:row>
    <x:row r="221" ht="21" customHeight="1">
      <x:c r="A221" s="44"/>
      <x:c r="B221" s="44"/>
      <x:c r="C221" s="44"/>
      <x:c r="D221" s="44"/>
      <x:c r="E221" s="44"/>
      <x:c r="F221" s="44"/>
      <x:c r="G221" s="44"/>
      <x:c r="H221" s="44"/>
      <x:c r="I221" s="44"/>
      <x:c r="J221" s="44"/>
      <x:c r="K221" s="44"/>
      <x:c r="L221" s="45"/>
      <x:c r="M221" s="45"/>
      <x:c r="N221" s="45"/>
      <x:c r="O221" s="44"/>
      <x:c r="P221" s="44"/>
      <x:c r="Q221" s="44"/>
      <x:c r="R221" s="44"/>
      <x:c r="S221" s="44"/>
      <x:c r="T221" s="44"/>
      <x:c r="U221" s="44"/>
      <x:c r="V221" s="44"/>
      <x:c r="W221" s="44"/>
      <x:c r="X221" s="44"/>
      <x:c r="Y221" s="44"/>
      <x:c r="Z221" s="44"/>
      <x:c r="AA221" s="46"/>
      <x:c r="AB221" s="47"/>
      <x:c r="AC221" s="47"/>
      <x:c r="AD221" s="48" t="str">
        <x:f>IF($A221="","",IF(COUNTA(AB221:AC221)=0,"",SUM(AB221:AC221)))</x:f>
      </x:c>
      <x:c r="AE221" s="49"/>
      <x:c r="AF221" s="49"/>
      <x:c r="AG221" s="49"/>
      <x:c r="AH221" s="49"/>
      <x:c r="AI221" s="49"/>
      <x:c r="AJ221" s="50"/>
      <x:c r="AK221" s="51" t="str">
        <x:f>IF($A221="","",COUNTA(B221,C221,D221,F221,G221,H221,I221,J221,L221,M221,N221,P221,R221,V221,W221,AA221)/16)</x:f>
      </x:c>
      <x:c r="AL221" s="52" t="str">
        <x:f>IF($A221="","",IF(OR(AND(ISNUMBER(L221),L221&lt;=0),AND(ISNUMBER(M221),M221&lt;=0),AND(ISNUMBER(N221),N221&lt;=0),AND(ISNUMBER(M221),ISNUMBER(N221),N221&lt;M221),AND(ISNUMBER(H221),ISNUMBER(I221),I221&lt;H221),AND(H221&lt;&gt;"",H221=0),AND(I221&lt;&gt;"",I221=0)),"REVISAR DADOS",""))</x:f>
      </x:c>
      <x:c r="AM221" s="49"/>
      <x:c r="AN221" s="49"/>
      <x:c r="AO221" s="49"/>
      <x:c r="AP221" s="50"/>
      <x:c r="AQ221" s="53"/>
      <x:c r="AR221" s="48" t="str">
        <x:f>IF($A221="","",IF(AQ221="","",AQ221-IF(ISNUMBER(AD221),AD221,0)))</x:f>
      </x:c>
      <x:c r="AS221" s="49"/>
      <x:c r="AT221" s="49"/>
    </x:row>
    <x:row r="222" ht="21" customHeight="1">
      <x:c r="A222" s="44"/>
      <x:c r="B222" s="44"/>
      <x:c r="C222" s="44"/>
      <x:c r="D222" s="44"/>
      <x:c r="E222" s="44"/>
      <x:c r="F222" s="44"/>
      <x:c r="G222" s="44"/>
      <x:c r="H222" s="44"/>
      <x:c r="I222" s="44"/>
      <x:c r="J222" s="44"/>
      <x:c r="K222" s="44"/>
      <x:c r="L222" s="45"/>
      <x:c r="M222" s="45"/>
      <x:c r="N222" s="45"/>
      <x:c r="O222" s="44"/>
      <x:c r="P222" s="44"/>
      <x:c r="Q222" s="44"/>
      <x:c r="R222" s="44"/>
      <x:c r="S222" s="44"/>
      <x:c r="T222" s="44"/>
      <x:c r="U222" s="44"/>
      <x:c r="V222" s="44"/>
      <x:c r="W222" s="44"/>
      <x:c r="X222" s="44"/>
      <x:c r="Y222" s="44"/>
      <x:c r="Z222" s="44"/>
      <x:c r="AA222" s="46"/>
      <x:c r="AB222" s="47"/>
      <x:c r="AC222" s="47"/>
      <x:c r="AD222" s="48" t="str">
        <x:f>IF($A222="","",IF(COUNTA(AB222:AC222)=0,"",SUM(AB222:AC222)))</x:f>
      </x:c>
      <x:c r="AE222" s="49"/>
      <x:c r="AF222" s="49"/>
      <x:c r="AG222" s="49"/>
      <x:c r="AH222" s="49"/>
      <x:c r="AI222" s="49"/>
      <x:c r="AJ222" s="50"/>
      <x:c r="AK222" s="51" t="str">
        <x:f>IF($A222="","",COUNTA(B222,C222,D222,F222,G222,H222,I222,J222,L222,M222,N222,P222,R222,V222,W222,AA222)/16)</x:f>
      </x:c>
      <x:c r="AL222" s="52" t="str">
        <x:f>IF($A222="","",IF(OR(AND(ISNUMBER(L222),L222&lt;=0),AND(ISNUMBER(M222),M222&lt;=0),AND(ISNUMBER(N222),N222&lt;=0),AND(ISNUMBER(M222),ISNUMBER(N222),N222&lt;M222),AND(ISNUMBER(H222),ISNUMBER(I222),I222&lt;H222),AND(H222&lt;&gt;"",H222=0),AND(I222&lt;&gt;"",I222=0)),"REVISAR DADOS",""))</x:f>
      </x:c>
      <x:c r="AM222" s="49"/>
      <x:c r="AN222" s="49"/>
      <x:c r="AO222" s="49"/>
      <x:c r="AP222" s="50"/>
      <x:c r="AQ222" s="53"/>
      <x:c r="AR222" s="48" t="str">
        <x:f>IF($A222="","",IF(AQ222="","",AQ222-IF(ISNUMBER(AD222),AD222,0)))</x:f>
      </x:c>
      <x:c r="AS222" s="49"/>
      <x:c r="AT222" s="49"/>
    </x:row>
    <x:row r="223" ht="21" customHeight="1">
      <x:c r="A223" s="44"/>
      <x:c r="B223" s="44"/>
      <x:c r="C223" s="44"/>
      <x:c r="D223" s="44"/>
      <x:c r="E223" s="44"/>
      <x:c r="F223" s="44"/>
      <x:c r="G223" s="44"/>
      <x:c r="H223" s="44"/>
      <x:c r="I223" s="44"/>
      <x:c r="J223" s="44"/>
      <x:c r="K223" s="44"/>
      <x:c r="L223" s="45"/>
      <x:c r="M223" s="45"/>
      <x:c r="N223" s="45"/>
      <x:c r="O223" s="44"/>
      <x:c r="P223" s="44"/>
      <x:c r="Q223" s="44"/>
      <x:c r="R223" s="44"/>
      <x:c r="S223" s="44"/>
      <x:c r="T223" s="44"/>
      <x:c r="U223" s="44"/>
      <x:c r="V223" s="44"/>
      <x:c r="W223" s="44"/>
      <x:c r="X223" s="44"/>
      <x:c r="Y223" s="44"/>
      <x:c r="Z223" s="44"/>
      <x:c r="AA223" s="46"/>
      <x:c r="AB223" s="47"/>
      <x:c r="AC223" s="47"/>
      <x:c r="AD223" s="48" t="str">
        <x:f>IF($A223="","",IF(COUNTA(AB223:AC223)=0,"",SUM(AB223:AC223)))</x:f>
      </x:c>
      <x:c r="AE223" s="49"/>
      <x:c r="AF223" s="49"/>
      <x:c r="AG223" s="49"/>
      <x:c r="AH223" s="49"/>
      <x:c r="AI223" s="49"/>
      <x:c r="AJ223" s="50"/>
      <x:c r="AK223" s="51" t="str">
        <x:f>IF($A223="","",COUNTA(B223,C223,D223,F223,G223,H223,I223,J223,L223,M223,N223,P223,R223,V223,W223,AA223)/16)</x:f>
      </x:c>
      <x:c r="AL223" s="52" t="str">
        <x:f>IF($A223="","",IF(OR(AND(ISNUMBER(L223),L223&lt;=0),AND(ISNUMBER(M223),M223&lt;=0),AND(ISNUMBER(N223),N223&lt;=0),AND(ISNUMBER(M223),ISNUMBER(N223),N223&lt;M223),AND(ISNUMBER(H223),ISNUMBER(I223),I223&lt;H223),AND(H223&lt;&gt;"",H223=0),AND(I223&lt;&gt;"",I223=0)),"REVISAR DADOS",""))</x:f>
      </x:c>
      <x:c r="AM223" s="49"/>
      <x:c r="AN223" s="49"/>
      <x:c r="AO223" s="49"/>
      <x:c r="AP223" s="50"/>
      <x:c r="AQ223" s="53"/>
      <x:c r="AR223" s="48" t="str">
        <x:f>IF($A223="","",IF(AQ223="","",AQ223-IF(ISNUMBER(AD223),AD223,0)))</x:f>
      </x:c>
      <x:c r="AS223" s="49"/>
      <x:c r="AT223" s="49"/>
    </x:row>
    <x:row r="224" ht="21" customHeight="1">
      <x:c r="A224" s="44"/>
      <x:c r="B224" s="44"/>
      <x:c r="C224" s="44"/>
      <x:c r="D224" s="44"/>
      <x:c r="E224" s="44"/>
      <x:c r="F224" s="44"/>
      <x:c r="G224" s="44"/>
      <x:c r="H224" s="44"/>
      <x:c r="I224" s="44"/>
      <x:c r="J224" s="44"/>
      <x:c r="K224" s="44"/>
      <x:c r="L224" s="45"/>
      <x:c r="M224" s="45"/>
      <x:c r="N224" s="45"/>
      <x:c r="O224" s="44"/>
      <x:c r="P224" s="44"/>
      <x:c r="Q224" s="44"/>
      <x:c r="R224" s="44"/>
      <x:c r="S224" s="44"/>
      <x:c r="T224" s="44"/>
      <x:c r="U224" s="44"/>
      <x:c r="V224" s="44"/>
      <x:c r="W224" s="44"/>
      <x:c r="X224" s="44"/>
      <x:c r="Y224" s="44"/>
      <x:c r="Z224" s="44"/>
      <x:c r="AA224" s="46"/>
      <x:c r="AB224" s="47"/>
      <x:c r="AC224" s="47"/>
      <x:c r="AD224" s="48" t="str">
        <x:f>IF($A224="","",IF(COUNTA(AB224:AC224)=0,"",SUM(AB224:AC224)))</x:f>
      </x:c>
      <x:c r="AE224" s="49"/>
      <x:c r="AF224" s="49"/>
      <x:c r="AG224" s="49"/>
      <x:c r="AH224" s="49"/>
      <x:c r="AI224" s="49"/>
      <x:c r="AJ224" s="50"/>
      <x:c r="AK224" s="51" t="str">
        <x:f>IF($A224="","",COUNTA(B224,C224,D224,F224,G224,H224,I224,J224,L224,M224,N224,P224,R224,V224,W224,AA224)/16)</x:f>
      </x:c>
      <x:c r="AL224" s="52" t="str">
        <x:f>IF($A224="","",IF(OR(AND(ISNUMBER(L224),L224&lt;=0),AND(ISNUMBER(M224),M224&lt;=0),AND(ISNUMBER(N224),N224&lt;=0),AND(ISNUMBER(M224),ISNUMBER(N224),N224&lt;M224),AND(ISNUMBER(H224),ISNUMBER(I224),I224&lt;H224),AND(H224&lt;&gt;"",H224=0),AND(I224&lt;&gt;"",I224=0)),"REVISAR DADOS",""))</x:f>
      </x:c>
      <x:c r="AM224" s="49"/>
      <x:c r="AN224" s="49"/>
      <x:c r="AO224" s="49"/>
      <x:c r="AP224" s="50"/>
      <x:c r="AQ224" s="53"/>
      <x:c r="AR224" s="48" t="str">
        <x:f>IF($A224="","",IF(AQ224="","",AQ224-IF(ISNUMBER(AD224),AD224,0)))</x:f>
      </x:c>
      <x:c r="AS224" s="49"/>
      <x:c r="AT224" s="49"/>
    </x:row>
    <x:row r="225" ht="21" customHeight="1">
      <x:c r="A225" s="44"/>
      <x:c r="B225" s="44"/>
      <x:c r="C225" s="44"/>
      <x:c r="D225" s="44"/>
      <x:c r="E225" s="44"/>
      <x:c r="F225" s="44"/>
      <x:c r="G225" s="44"/>
      <x:c r="H225" s="44"/>
      <x:c r="I225" s="44"/>
      <x:c r="J225" s="44"/>
      <x:c r="K225" s="44"/>
      <x:c r="L225" s="45"/>
      <x:c r="M225" s="45"/>
      <x:c r="N225" s="45"/>
      <x:c r="O225" s="44"/>
      <x:c r="P225" s="44"/>
      <x:c r="Q225" s="44"/>
      <x:c r="R225" s="44"/>
      <x:c r="S225" s="44"/>
      <x:c r="T225" s="44"/>
      <x:c r="U225" s="44"/>
      <x:c r="V225" s="44"/>
      <x:c r="W225" s="44"/>
      <x:c r="X225" s="44"/>
      <x:c r="Y225" s="44"/>
      <x:c r="Z225" s="44"/>
      <x:c r="AA225" s="46"/>
      <x:c r="AB225" s="47"/>
      <x:c r="AC225" s="47"/>
      <x:c r="AD225" s="48" t="str">
        <x:f>IF($A225="","",IF(COUNTA(AB225:AC225)=0,"",SUM(AB225:AC225)))</x:f>
      </x:c>
      <x:c r="AE225" s="49"/>
      <x:c r="AF225" s="49"/>
      <x:c r="AG225" s="49"/>
      <x:c r="AH225" s="49"/>
      <x:c r="AI225" s="49"/>
      <x:c r="AJ225" s="50"/>
      <x:c r="AK225" s="51" t="str">
        <x:f>IF($A225="","",COUNTA(B225,C225,D225,F225,G225,H225,I225,J225,L225,M225,N225,P225,R225,V225,W225,AA225)/16)</x:f>
      </x:c>
      <x:c r="AL225" s="52" t="str">
        <x:f>IF($A225="","",IF(OR(AND(ISNUMBER(L225),L225&lt;=0),AND(ISNUMBER(M225),M225&lt;=0),AND(ISNUMBER(N225),N225&lt;=0),AND(ISNUMBER(M225),ISNUMBER(N225),N225&lt;M225),AND(ISNUMBER(H225),ISNUMBER(I225),I225&lt;H225),AND(H225&lt;&gt;"",H225=0),AND(I225&lt;&gt;"",I225=0)),"REVISAR DADOS",""))</x:f>
      </x:c>
      <x:c r="AM225" s="49"/>
      <x:c r="AN225" s="49"/>
      <x:c r="AO225" s="49"/>
      <x:c r="AP225" s="50"/>
      <x:c r="AQ225" s="53"/>
      <x:c r="AR225" s="48" t="str">
        <x:f>IF($A225="","",IF(AQ225="","",AQ225-IF(ISNUMBER(AD225),AD225,0)))</x:f>
      </x:c>
      <x:c r="AS225" s="49"/>
      <x:c r="AT225" s="49"/>
    </x:row>
    <x:row r="226" ht="21" customHeight="1">
      <x:c r="A226" s="44"/>
      <x:c r="B226" s="44"/>
      <x:c r="C226" s="44"/>
      <x:c r="D226" s="44"/>
      <x:c r="E226" s="44"/>
      <x:c r="F226" s="44"/>
      <x:c r="G226" s="44"/>
      <x:c r="H226" s="44"/>
      <x:c r="I226" s="44"/>
      <x:c r="J226" s="44"/>
      <x:c r="K226" s="44"/>
      <x:c r="L226" s="45"/>
      <x:c r="M226" s="45"/>
      <x:c r="N226" s="45"/>
      <x:c r="O226" s="44"/>
      <x:c r="P226" s="44"/>
      <x:c r="Q226" s="44"/>
      <x:c r="R226" s="44"/>
      <x:c r="S226" s="44"/>
      <x:c r="T226" s="44"/>
      <x:c r="U226" s="44"/>
      <x:c r="V226" s="44"/>
      <x:c r="W226" s="44"/>
      <x:c r="X226" s="44"/>
      <x:c r="Y226" s="44"/>
      <x:c r="Z226" s="44"/>
      <x:c r="AA226" s="46"/>
      <x:c r="AB226" s="47"/>
      <x:c r="AC226" s="47"/>
      <x:c r="AD226" s="48" t="str">
        <x:f>IF($A226="","",IF(COUNTA(AB226:AC226)=0,"",SUM(AB226:AC226)))</x:f>
      </x:c>
      <x:c r="AE226" s="49"/>
      <x:c r="AF226" s="49"/>
      <x:c r="AG226" s="49"/>
      <x:c r="AH226" s="49"/>
      <x:c r="AI226" s="49"/>
      <x:c r="AJ226" s="50"/>
      <x:c r="AK226" s="51" t="str">
        <x:f>IF($A226="","",COUNTA(B226,C226,D226,F226,G226,H226,I226,J226,L226,M226,N226,P226,R226,V226,W226,AA226)/16)</x:f>
      </x:c>
      <x:c r="AL226" s="52" t="str">
        <x:f>IF($A226="","",IF(OR(AND(ISNUMBER(L226),L226&lt;=0),AND(ISNUMBER(M226),M226&lt;=0),AND(ISNUMBER(N226),N226&lt;=0),AND(ISNUMBER(M226),ISNUMBER(N226),N226&lt;M226),AND(ISNUMBER(H226),ISNUMBER(I226),I226&lt;H226),AND(H226&lt;&gt;"",H226=0),AND(I226&lt;&gt;"",I226=0)),"REVISAR DADOS",""))</x:f>
      </x:c>
      <x:c r="AM226" s="49"/>
      <x:c r="AN226" s="49"/>
      <x:c r="AO226" s="49"/>
      <x:c r="AP226" s="50"/>
      <x:c r="AQ226" s="53"/>
      <x:c r="AR226" s="48" t="str">
        <x:f>IF($A226="","",IF(AQ226="","",AQ226-IF(ISNUMBER(AD226),AD226,0)))</x:f>
      </x:c>
      <x:c r="AS226" s="49"/>
      <x:c r="AT226" s="49"/>
    </x:row>
    <x:row r="227" ht="21" customHeight="1">
      <x:c r="A227" s="44"/>
      <x:c r="B227" s="44"/>
      <x:c r="C227" s="44"/>
      <x:c r="D227" s="44"/>
      <x:c r="E227" s="44"/>
      <x:c r="F227" s="44"/>
      <x:c r="G227" s="44"/>
      <x:c r="H227" s="44"/>
      <x:c r="I227" s="44"/>
      <x:c r="J227" s="44"/>
      <x:c r="K227" s="44"/>
      <x:c r="L227" s="45"/>
      <x:c r="M227" s="45"/>
      <x:c r="N227" s="45"/>
      <x:c r="O227" s="44"/>
      <x:c r="P227" s="44"/>
      <x:c r="Q227" s="44"/>
      <x:c r="R227" s="44"/>
      <x:c r="S227" s="44"/>
      <x:c r="T227" s="44"/>
      <x:c r="U227" s="44"/>
      <x:c r="V227" s="44"/>
      <x:c r="W227" s="44"/>
      <x:c r="X227" s="44"/>
      <x:c r="Y227" s="44"/>
      <x:c r="Z227" s="44"/>
      <x:c r="AA227" s="46"/>
      <x:c r="AB227" s="47"/>
      <x:c r="AC227" s="47"/>
      <x:c r="AD227" s="48" t="str">
        <x:f>IF($A227="","",IF(COUNTA(AB227:AC227)=0,"",SUM(AB227:AC227)))</x:f>
      </x:c>
      <x:c r="AE227" s="49"/>
      <x:c r="AF227" s="49"/>
      <x:c r="AG227" s="49"/>
      <x:c r="AH227" s="49"/>
      <x:c r="AI227" s="49"/>
      <x:c r="AJ227" s="50"/>
      <x:c r="AK227" s="51" t="str">
        <x:f>IF($A227="","",COUNTA(B227,C227,D227,F227,G227,H227,I227,J227,L227,M227,N227,P227,R227,V227,W227,AA227)/16)</x:f>
      </x:c>
      <x:c r="AL227" s="52" t="str">
        <x:f>IF($A227="","",IF(OR(AND(ISNUMBER(L227),L227&lt;=0),AND(ISNUMBER(M227),M227&lt;=0),AND(ISNUMBER(N227),N227&lt;=0),AND(ISNUMBER(M227),ISNUMBER(N227),N227&lt;M227),AND(ISNUMBER(H227),ISNUMBER(I227),I227&lt;H227),AND(H227&lt;&gt;"",H227=0),AND(I227&lt;&gt;"",I227=0)),"REVISAR DADOS",""))</x:f>
      </x:c>
      <x:c r="AM227" s="49"/>
      <x:c r="AN227" s="49"/>
      <x:c r="AO227" s="49"/>
      <x:c r="AP227" s="50"/>
      <x:c r="AQ227" s="53"/>
      <x:c r="AR227" s="48" t="str">
        <x:f>IF($A227="","",IF(AQ227="","",AQ227-IF(ISNUMBER(AD227),AD227,0)))</x:f>
      </x:c>
      <x:c r="AS227" s="49"/>
      <x:c r="AT227" s="49"/>
    </x:row>
    <x:row r="228" ht="21" customHeight="1">
      <x:c r="A228" s="44"/>
      <x:c r="B228" s="44"/>
      <x:c r="C228" s="44"/>
      <x:c r="D228" s="44"/>
      <x:c r="E228" s="44"/>
      <x:c r="F228" s="44"/>
      <x:c r="G228" s="44"/>
      <x:c r="H228" s="44"/>
      <x:c r="I228" s="44"/>
      <x:c r="J228" s="44"/>
      <x:c r="K228" s="44"/>
      <x:c r="L228" s="45"/>
      <x:c r="M228" s="45"/>
      <x:c r="N228" s="45"/>
      <x:c r="O228" s="44"/>
      <x:c r="P228" s="44"/>
      <x:c r="Q228" s="44"/>
      <x:c r="R228" s="44"/>
      <x:c r="S228" s="44"/>
      <x:c r="T228" s="44"/>
      <x:c r="U228" s="44"/>
      <x:c r="V228" s="44"/>
      <x:c r="W228" s="44"/>
      <x:c r="X228" s="44"/>
      <x:c r="Y228" s="44"/>
      <x:c r="Z228" s="44"/>
      <x:c r="AA228" s="46"/>
      <x:c r="AB228" s="47"/>
      <x:c r="AC228" s="47"/>
      <x:c r="AD228" s="48" t="str">
        <x:f>IF($A228="","",IF(COUNTA(AB228:AC228)=0,"",SUM(AB228:AC228)))</x:f>
      </x:c>
      <x:c r="AE228" s="49"/>
      <x:c r="AF228" s="49"/>
      <x:c r="AG228" s="49"/>
      <x:c r="AH228" s="49"/>
      <x:c r="AI228" s="49"/>
      <x:c r="AJ228" s="50"/>
      <x:c r="AK228" s="51" t="str">
        <x:f>IF($A228="","",COUNTA(B228,C228,D228,F228,G228,H228,I228,J228,L228,M228,N228,P228,R228,V228,W228,AA228)/16)</x:f>
      </x:c>
      <x:c r="AL228" s="52" t="str">
        <x:f>IF($A228="","",IF(OR(AND(ISNUMBER(L228),L228&lt;=0),AND(ISNUMBER(M228),M228&lt;=0),AND(ISNUMBER(N228),N228&lt;=0),AND(ISNUMBER(M228),ISNUMBER(N228),N228&lt;M228),AND(ISNUMBER(H228),ISNUMBER(I228),I228&lt;H228),AND(H228&lt;&gt;"",H228=0),AND(I228&lt;&gt;"",I228=0)),"REVISAR DADOS",""))</x:f>
      </x:c>
      <x:c r="AM228" s="49"/>
      <x:c r="AN228" s="49"/>
      <x:c r="AO228" s="49"/>
      <x:c r="AP228" s="50"/>
      <x:c r="AQ228" s="53"/>
      <x:c r="AR228" s="48" t="str">
        <x:f>IF($A228="","",IF(AQ228="","",AQ228-IF(ISNUMBER(AD228),AD228,0)))</x:f>
      </x:c>
      <x:c r="AS228" s="49"/>
      <x:c r="AT228" s="49"/>
    </x:row>
    <x:row r="229" ht="21" customHeight="1">
      <x:c r="A229" s="44"/>
      <x:c r="B229" s="44"/>
      <x:c r="C229" s="44"/>
      <x:c r="D229" s="44"/>
      <x:c r="E229" s="44"/>
      <x:c r="F229" s="44"/>
      <x:c r="G229" s="44"/>
      <x:c r="H229" s="44"/>
      <x:c r="I229" s="44"/>
      <x:c r="J229" s="44"/>
      <x:c r="K229" s="44"/>
      <x:c r="L229" s="45"/>
      <x:c r="M229" s="45"/>
      <x:c r="N229" s="45"/>
      <x:c r="O229" s="44"/>
      <x:c r="P229" s="44"/>
      <x:c r="Q229" s="44"/>
      <x:c r="R229" s="44"/>
      <x:c r="S229" s="44"/>
      <x:c r="T229" s="44"/>
      <x:c r="U229" s="44"/>
      <x:c r="V229" s="44"/>
      <x:c r="W229" s="44"/>
      <x:c r="X229" s="44"/>
      <x:c r="Y229" s="44"/>
      <x:c r="Z229" s="44"/>
      <x:c r="AA229" s="46"/>
      <x:c r="AB229" s="47"/>
      <x:c r="AC229" s="47"/>
      <x:c r="AD229" s="48" t="str">
        <x:f>IF($A229="","",IF(COUNTA(AB229:AC229)=0,"",SUM(AB229:AC229)))</x:f>
      </x:c>
      <x:c r="AE229" s="49"/>
      <x:c r="AF229" s="49"/>
      <x:c r="AG229" s="49"/>
      <x:c r="AH229" s="49"/>
      <x:c r="AI229" s="49"/>
      <x:c r="AJ229" s="50"/>
      <x:c r="AK229" s="51" t="str">
        <x:f>IF($A229="","",COUNTA(B229,C229,D229,F229,G229,H229,I229,J229,L229,M229,N229,P229,R229,V229,W229,AA229)/16)</x:f>
      </x:c>
      <x:c r="AL229" s="52" t="str">
        <x:f>IF($A229="","",IF(OR(AND(ISNUMBER(L229),L229&lt;=0),AND(ISNUMBER(M229),M229&lt;=0),AND(ISNUMBER(N229),N229&lt;=0),AND(ISNUMBER(M229),ISNUMBER(N229),N229&lt;M229),AND(ISNUMBER(H229),ISNUMBER(I229),I229&lt;H229),AND(H229&lt;&gt;"",H229=0),AND(I229&lt;&gt;"",I229=0)),"REVISAR DADOS",""))</x:f>
      </x:c>
      <x:c r="AM229" s="49"/>
      <x:c r="AN229" s="49"/>
      <x:c r="AO229" s="49"/>
      <x:c r="AP229" s="50"/>
      <x:c r="AQ229" s="53"/>
      <x:c r="AR229" s="48" t="str">
        <x:f>IF($A229="","",IF(AQ229="","",AQ229-IF(ISNUMBER(AD229),AD229,0)))</x:f>
      </x:c>
      <x:c r="AS229" s="49"/>
      <x:c r="AT229" s="49"/>
    </x:row>
    <x:row r="230" ht="21" customHeight="1">
      <x:c r="A230" s="44"/>
      <x:c r="B230" s="44"/>
      <x:c r="C230" s="44"/>
      <x:c r="D230" s="44"/>
      <x:c r="E230" s="44"/>
      <x:c r="F230" s="44"/>
      <x:c r="G230" s="44"/>
      <x:c r="H230" s="44"/>
      <x:c r="I230" s="44"/>
      <x:c r="J230" s="44"/>
      <x:c r="K230" s="44"/>
      <x:c r="L230" s="45"/>
      <x:c r="M230" s="45"/>
      <x:c r="N230" s="45"/>
      <x:c r="O230" s="44"/>
      <x:c r="P230" s="44"/>
      <x:c r="Q230" s="44"/>
      <x:c r="R230" s="44"/>
      <x:c r="S230" s="44"/>
      <x:c r="T230" s="44"/>
      <x:c r="U230" s="44"/>
      <x:c r="V230" s="44"/>
      <x:c r="W230" s="44"/>
      <x:c r="X230" s="44"/>
      <x:c r="Y230" s="44"/>
      <x:c r="Z230" s="44"/>
      <x:c r="AA230" s="46"/>
      <x:c r="AB230" s="47"/>
      <x:c r="AC230" s="47"/>
      <x:c r="AD230" s="48" t="str">
        <x:f>IF($A230="","",IF(COUNTA(AB230:AC230)=0,"",SUM(AB230:AC230)))</x:f>
      </x:c>
      <x:c r="AE230" s="49"/>
      <x:c r="AF230" s="49"/>
      <x:c r="AG230" s="49"/>
      <x:c r="AH230" s="49"/>
      <x:c r="AI230" s="49"/>
      <x:c r="AJ230" s="50"/>
      <x:c r="AK230" s="51" t="str">
        <x:f>IF($A230="","",COUNTA(B230,C230,D230,F230,G230,H230,I230,J230,L230,M230,N230,P230,R230,V230,W230,AA230)/16)</x:f>
      </x:c>
      <x:c r="AL230" s="52" t="str">
        <x:f>IF($A230="","",IF(OR(AND(ISNUMBER(L230),L230&lt;=0),AND(ISNUMBER(M230),M230&lt;=0),AND(ISNUMBER(N230),N230&lt;=0),AND(ISNUMBER(M230),ISNUMBER(N230),N230&lt;M230),AND(ISNUMBER(H230),ISNUMBER(I230),I230&lt;H230),AND(H230&lt;&gt;"",H230=0),AND(I230&lt;&gt;"",I230=0)),"REVISAR DADOS",""))</x:f>
      </x:c>
      <x:c r="AM230" s="49"/>
      <x:c r="AN230" s="49"/>
      <x:c r="AO230" s="49"/>
      <x:c r="AP230" s="50"/>
      <x:c r="AQ230" s="53"/>
      <x:c r="AR230" s="48" t="str">
        <x:f>IF($A230="","",IF(AQ230="","",AQ230-IF(ISNUMBER(AD230),AD230,0)))</x:f>
      </x:c>
      <x:c r="AS230" s="49"/>
      <x:c r="AT230" s="49"/>
    </x:row>
    <x:row r="231" ht="21" customHeight="1">
      <x:c r="A231" s="44"/>
      <x:c r="B231" s="44"/>
      <x:c r="C231" s="44"/>
      <x:c r="D231" s="44"/>
      <x:c r="E231" s="44"/>
      <x:c r="F231" s="44"/>
      <x:c r="G231" s="44"/>
      <x:c r="H231" s="44"/>
      <x:c r="I231" s="44"/>
      <x:c r="J231" s="44"/>
      <x:c r="K231" s="44"/>
      <x:c r="L231" s="45"/>
      <x:c r="M231" s="45"/>
      <x:c r="N231" s="45"/>
      <x:c r="O231" s="44"/>
      <x:c r="P231" s="44"/>
      <x:c r="Q231" s="44"/>
      <x:c r="R231" s="44"/>
      <x:c r="S231" s="44"/>
      <x:c r="T231" s="44"/>
      <x:c r="U231" s="44"/>
      <x:c r="V231" s="44"/>
      <x:c r="W231" s="44"/>
      <x:c r="X231" s="44"/>
      <x:c r="Y231" s="44"/>
      <x:c r="Z231" s="44"/>
      <x:c r="AA231" s="46"/>
      <x:c r="AB231" s="47"/>
      <x:c r="AC231" s="47"/>
      <x:c r="AD231" s="48" t="str">
        <x:f>IF($A231="","",IF(COUNTA(AB231:AC231)=0,"",SUM(AB231:AC231)))</x:f>
      </x:c>
      <x:c r="AE231" s="49"/>
      <x:c r="AF231" s="49"/>
      <x:c r="AG231" s="49"/>
      <x:c r="AH231" s="49"/>
      <x:c r="AI231" s="49"/>
      <x:c r="AJ231" s="50"/>
      <x:c r="AK231" s="51" t="str">
        <x:f>IF($A231="","",COUNTA(B231,C231,D231,F231,G231,H231,I231,J231,L231,M231,N231,P231,R231,V231,W231,AA231)/16)</x:f>
      </x:c>
      <x:c r="AL231" s="52" t="str">
        <x:f>IF($A231="","",IF(OR(AND(ISNUMBER(L231),L231&lt;=0),AND(ISNUMBER(M231),M231&lt;=0),AND(ISNUMBER(N231),N231&lt;=0),AND(ISNUMBER(M231),ISNUMBER(N231),N231&lt;M231),AND(ISNUMBER(H231),ISNUMBER(I231),I231&lt;H231),AND(H231&lt;&gt;"",H231=0),AND(I231&lt;&gt;"",I231=0)),"REVISAR DADOS",""))</x:f>
      </x:c>
      <x:c r="AM231" s="49"/>
      <x:c r="AN231" s="49"/>
      <x:c r="AO231" s="49"/>
      <x:c r="AP231" s="50"/>
      <x:c r="AQ231" s="53"/>
      <x:c r="AR231" s="48" t="str">
        <x:f>IF($A231="","",IF(AQ231="","",AQ231-IF(ISNUMBER(AD231),AD231,0)))</x:f>
      </x:c>
      <x:c r="AS231" s="49"/>
      <x:c r="AT231" s="49"/>
    </x:row>
    <x:row r="232" ht="21" customHeight="1">
      <x:c r="A232" s="44"/>
      <x:c r="B232" s="44"/>
      <x:c r="C232" s="44"/>
      <x:c r="D232" s="44"/>
      <x:c r="E232" s="44"/>
      <x:c r="F232" s="44"/>
      <x:c r="G232" s="44"/>
      <x:c r="H232" s="44"/>
      <x:c r="I232" s="44"/>
      <x:c r="J232" s="44"/>
      <x:c r="K232" s="44"/>
      <x:c r="L232" s="45"/>
      <x:c r="M232" s="45"/>
      <x:c r="N232" s="45"/>
      <x:c r="O232" s="44"/>
      <x:c r="P232" s="44"/>
      <x:c r="Q232" s="44"/>
      <x:c r="R232" s="44"/>
      <x:c r="S232" s="44"/>
      <x:c r="T232" s="44"/>
      <x:c r="U232" s="44"/>
      <x:c r="V232" s="44"/>
      <x:c r="W232" s="44"/>
      <x:c r="X232" s="44"/>
      <x:c r="Y232" s="44"/>
      <x:c r="Z232" s="44"/>
      <x:c r="AA232" s="46"/>
      <x:c r="AB232" s="47"/>
      <x:c r="AC232" s="47"/>
      <x:c r="AD232" s="48" t="str">
        <x:f>IF($A232="","",IF(COUNTA(AB232:AC232)=0,"",SUM(AB232:AC232)))</x:f>
      </x:c>
      <x:c r="AE232" s="49"/>
      <x:c r="AF232" s="49"/>
      <x:c r="AG232" s="49"/>
      <x:c r="AH232" s="49"/>
      <x:c r="AI232" s="49"/>
      <x:c r="AJ232" s="50"/>
      <x:c r="AK232" s="51" t="str">
        <x:f>IF($A232="","",COUNTA(B232,C232,D232,F232,G232,H232,I232,J232,L232,M232,N232,P232,R232,V232,W232,AA232)/16)</x:f>
      </x:c>
      <x:c r="AL232" s="52" t="str">
        <x:f>IF($A232="","",IF(OR(AND(ISNUMBER(L232),L232&lt;=0),AND(ISNUMBER(M232),M232&lt;=0),AND(ISNUMBER(N232),N232&lt;=0),AND(ISNUMBER(M232),ISNUMBER(N232),N232&lt;M232),AND(ISNUMBER(H232),ISNUMBER(I232),I232&lt;H232),AND(H232&lt;&gt;"",H232=0),AND(I232&lt;&gt;"",I232=0)),"REVISAR DADOS",""))</x:f>
      </x:c>
      <x:c r="AM232" s="49"/>
      <x:c r="AN232" s="49"/>
      <x:c r="AO232" s="49"/>
      <x:c r="AP232" s="50"/>
      <x:c r="AQ232" s="53"/>
      <x:c r="AR232" s="48" t="str">
        <x:f>IF($A232="","",IF(AQ232="","",AQ232-IF(ISNUMBER(AD232),AD232,0)))</x:f>
      </x:c>
      <x:c r="AS232" s="49"/>
      <x:c r="AT232" s="49"/>
    </x:row>
    <x:row r="233" ht="21" customHeight="1">
      <x:c r="A233" s="44"/>
      <x:c r="B233" s="44"/>
      <x:c r="C233" s="44"/>
      <x:c r="D233" s="44"/>
      <x:c r="E233" s="44"/>
      <x:c r="F233" s="44"/>
      <x:c r="G233" s="44"/>
      <x:c r="H233" s="44"/>
      <x:c r="I233" s="44"/>
      <x:c r="J233" s="44"/>
      <x:c r="K233" s="44"/>
      <x:c r="L233" s="45"/>
      <x:c r="M233" s="45"/>
      <x:c r="N233" s="45"/>
      <x:c r="O233" s="44"/>
      <x:c r="P233" s="44"/>
      <x:c r="Q233" s="44"/>
      <x:c r="R233" s="44"/>
      <x:c r="S233" s="44"/>
      <x:c r="T233" s="44"/>
      <x:c r="U233" s="44"/>
      <x:c r="V233" s="44"/>
      <x:c r="W233" s="44"/>
      <x:c r="X233" s="44"/>
      <x:c r="Y233" s="44"/>
      <x:c r="Z233" s="44"/>
      <x:c r="AA233" s="46"/>
      <x:c r="AB233" s="47"/>
      <x:c r="AC233" s="47"/>
      <x:c r="AD233" s="48" t="str">
        <x:f>IF($A233="","",IF(COUNTA(AB233:AC233)=0,"",SUM(AB233:AC233)))</x:f>
      </x:c>
      <x:c r="AE233" s="49"/>
      <x:c r="AF233" s="49"/>
      <x:c r="AG233" s="49"/>
      <x:c r="AH233" s="49"/>
      <x:c r="AI233" s="49"/>
      <x:c r="AJ233" s="50"/>
      <x:c r="AK233" s="51" t="str">
        <x:f>IF($A233="","",COUNTA(B233,C233,D233,F233,G233,H233,I233,J233,L233,M233,N233,P233,R233,V233,W233,AA233)/16)</x:f>
      </x:c>
      <x:c r="AL233" s="52" t="str">
        <x:f>IF($A233="","",IF(OR(AND(ISNUMBER(L233),L233&lt;=0),AND(ISNUMBER(M233),M233&lt;=0),AND(ISNUMBER(N233),N233&lt;=0),AND(ISNUMBER(M233),ISNUMBER(N233),N233&lt;M233),AND(ISNUMBER(H233),ISNUMBER(I233),I233&lt;H233),AND(H233&lt;&gt;"",H233=0),AND(I233&lt;&gt;"",I233=0)),"REVISAR DADOS",""))</x:f>
      </x:c>
      <x:c r="AM233" s="49"/>
      <x:c r="AN233" s="49"/>
      <x:c r="AO233" s="49"/>
      <x:c r="AP233" s="50"/>
      <x:c r="AQ233" s="53"/>
      <x:c r="AR233" s="48" t="str">
        <x:f>IF($A233="","",IF(AQ233="","",AQ233-IF(ISNUMBER(AD233),AD233,0)))</x:f>
      </x:c>
      <x:c r="AS233" s="49"/>
      <x:c r="AT233" s="49"/>
    </x:row>
    <x:row r="234" ht="21" customHeight="1">
      <x:c r="A234" s="44"/>
      <x:c r="B234" s="44"/>
      <x:c r="C234" s="44"/>
      <x:c r="D234" s="44"/>
      <x:c r="E234" s="44"/>
      <x:c r="F234" s="44"/>
      <x:c r="G234" s="44"/>
      <x:c r="H234" s="44"/>
      <x:c r="I234" s="44"/>
      <x:c r="J234" s="44"/>
      <x:c r="K234" s="44"/>
      <x:c r="L234" s="45"/>
      <x:c r="M234" s="45"/>
      <x:c r="N234" s="45"/>
      <x:c r="O234" s="44"/>
      <x:c r="P234" s="44"/>
      <x:c r="Q234" s="44"/>
      <x:c r="R234" s="44"/>
      <x:c r="S234" s="44"/>
      <x:c r="T234" s="44"/>
      <x:c r="U234" s="44"/>
      <x:c r="V234" s="44"/>
      <x:c r="W234" s="44"/>
      <x:c r="X234" s="44"/>
      <x:c r="Y234" s="44"/>
      <x:c r="Z234" s="44"/>
      <x:c r="AA234" s="46"/>
      <x:c r="AB234" s="47"/>
      <x:c r="AC234" s="47"/>
      <x:c r="AD234" s="48" t="str">
        <x:f>IF($A234="","",IF(COUNTA(AB234:AC234)=0,"",SUM(AB234:AC234)))</x:f>
      </x:c>
      <x:c r="AE234" s="49"/>
      <x:c r="AF234" s="49"/>
      <x:c r="AG234" s="49"/>
      <x:c r="AH234" s="49"/>
      <x:c r="AI234" s="49"/>
      <x:c r="AJ234" s="50"/>
      <x:c r="AK234" s="51" t="str">
        <x:f>IF($A234="","",COUNTA(B234,C234,D234,F234,G234,H234,I234,J234,L234,M234,N234,P234,R234,V234,W234,AA234)/16)</x:f>
      </x:c>
      <x:c r="AL234" s="52" t="str">
        <x:f>IF($A234="","",IF(OR(AND(ISNUMBER(L234),L234&lt;=0),AND(ISNUMBER(M234),M234&lt;=0),AND(ISNUMBER(N234),N234&lt;=0),AND(ISNUMBER(M234),ISNUMBER(N234),N234&lt;M234),AND(ISNUMBER(H234),ISNUMBER(I234),I234&lt;H234),AND(H234&lt;&gt;"",H234=0),AND(I234&lt;&gt;"",I234=0)),"REVISAR DADOS",""))</x:f>
      </x:c>
      <x:c r="AM234" s="49"/>
      <x:c r="AN234" s="49"/>
      <x:c r="AO234" s="49"/>
      <x:c r="AP234" s="50"/>
      <x:c r="AQ234" s="53"/>
      <x:c r="AR234" s="48" t="str">
        <x:f>IF($A234="","",IF(AQ234="","",AQ234-IF(ISNUMBER(AD234),AD234,0)))</x:f>
      </x:c>
      <x:c r="AS234" s="49"/>
      <x:c r="AT234" s="49"/>
    </x:row>
    <x:row r="235" ht="21" customHeight="1">
      <x:c r="A235" s="44"/>
      <x:c r="B235" s="44"/>
      <x:c r="C235" s="44"/>
      <x:c r="D235" s="44"/>
      <x:c r="E235" s="44"/>
      <x:c r="F235" s="44"/>
      <x:c r="G235" s="44"/>
      <x:c r="H235" s="44"/>
      <x:c r="I235" s="44"/>
      <x:c r="J235" s="44"/>
      <x:c r="K235" s="44"/>
      <x:c r="L235" s="45"/>
      <x:c r="M235" s="45"/>
      <x:c r="N235" s="45"/>
      <x:c r="O235" s="44"/>
      <x:c r="P235" s="44"/>
      <x:c r="Q235" s="44"/>
      <x:c r="R235" s="44"/>
      <x:c r="S235" s="44"/>
      <x:c r="T235" s="44"/>
      <x:c r="U235" s="44"/>
      <x:c r="V235" s="44"/>
      <x:c r="W235" s="44"/>
      <x:c r="X235" s="44"/>
      <x:c r="Y235" s="44"/>
      <x:c r="Z235" s="44"/>
      <x:c r="AA235" s="46"/>
      <x:c r="AB235" s="47"/>
      <x:c r="AC235" s="47"/>
      <x:c r="AD235" s="48" t="str">
        <x:f>IF($A235="","",IF(COUNTA(AB235:AC235)=0,"",SUM(AB235:AC235)))</x:f>
      </x:c>
      <x:c r="AE235" s="49"/>
      <x:c r="AF235" s="49"/>
      <x:c r="AG235" s="49"/>
      <x:c r="AH235" s="49"/>
      <x:c r="AI235" s="49"/>
      <x:c r="AJ235" s="50"/>
      <x:c r="AK235" s="51" t="str">
        <x:f>IF($A235="","",COUNTA(B235,C235,D235,F235,G235,H235,I235,J235,L235,M235,N235,P235,R235,V235,W235,AA235)/16)</x:f>
      </x:c>
      <x:c r="AL235" s="52" t="str">
        <x:f>IF($A235="","",IF(OR(AND(ISNUMBER(L235),L235&lt;=0),AND(ISNUMBER(M235),M235&lt;=0),AND(ISNUMBER(N235),N235&lt;=0),AND(ISNUMBER(M235),ISNUMBER(N235),N235&lt;M235),AND(ISNUMBER(H235),ISNUMBER(I235),I235&lt;H235),AND(H235&lt;&gt;"",H235=0),AND(I235&lt;&gt;"",I235=0)),"REVISAR DADOS",""))</x:f>
      </x:c>
      <x:c r="AM235" s="49"/>
      <x:c r="AN235" s="49"/>
      <x:c r="AO235" s="49"/>
      <x:c r="AP235" s="50"/>
      <x:c r="AQ235" s="53"/>
      <x:c r="AR235" s="48" t="str">
        <x:f>IF($A235="","",IF(AQ235="","",AQ235-IF(ISNUMBER(AD235),AD235,0)))</x:f>
      </x:c>
      <x:c r="AS235" s="49"/>
      <x:c r="AT235" s="49"/>
    </x:row>
    <x:row r="236" ht="21" customHeight="1">
      <x:c r="A236" s="44"/>
      <x:c r="B236" s="44"/>
      <x:c r="C236" s="44"/>
      <x:c r="D236" s="44"/>
      <x:c r="E236" s="44"/>
      <x:c r="F236" s="44"/>
      <x:c r="G236" s="44"/>
      <x:c r="H236" s="44"/>
      <x:c r="I236" s="44"/>
      <x:c r="J236" s="44"/>
      <x:c r="K236" s="44"/>
      <x:c r="L236" s="45"/>
      <x:c r="M236" s="45"/>
      <x:c r="N236" s="45"/>
      <x:c r="O236" s="44"/>
      <x:c r="P236" s="44"/>
      <x:c r="Q236" s="44"/>
      <x:c r="R236" s="44"/>
      <x:c r="S236" s="44"/>
      <x:c r="T236" s="44"/>
      <x:c r="U236" s="44"/>
      <x:c r="V236" s="44"/>
      <x:c r="W236" s="44"/>
      <x:c r="X236" s="44"/>
      <x:c r="Y236" s="44"/>
      <x:c r="Z236" s="44"/>
      <x:c r="AA236" s="46"/>
      <x:c r="AB236" s="47"/>
      <x:c r="AC236" s="47"/>
      <x:c r="AD236" s="48" t="str">
        <x:f>IF($A236="","",IF(COUNTA(AB236:AC236)=0,"",SUM(AB236:AC236)))</x:f>
      </x:c>
      <x:c r="AE236" s="49"/>
      <x:c r="AF236" s="49"/>
      <x:c r="AG236" s="49"/>
      <x:c r="AH236" s="49"/>
      <x:c r="AI236" s="49"/>
      <x:c r="AJ236" s="50"/>
      <x:c r="AK236" s="51" t="str">
        <x:f>IF($A236="","",COUNTA(B236,C236,D236,F236,G236,H236,I236,J236,L236,M236,N236,P236,R236,V236,W236,AA236)/16)</x:f>
      </x:c>
      <x:c r="AL236" s="52" t="str">
        <x:f>IF($A236="","",IF(OR(AND(ISNUMBER(L236),L236&lt;=0),AND(ISNUMBER(M236),M236&lt;=0),AND(ISNUMBER(N236),N236&lt;=0),AND(ISNUMBER(M236),ISNUMBER(N236),N236&lt;M236),AND(ISNUMBER(H236),ISNUMBER(I236),I236&lt;H236),AND(H236&lt;&gt;"",H236=0),AND(I236&lt;&gt;"",I236=0)),"REVISAR DADOS",""))</x:f>
      </x:c>
      <x:c r="AM236" s="49"/>
      <x:c r="AN236" s="49"/>
      <x:c r="AO236" s="49"/>
      <x:c r="AP236" s="50"/>
      <x:c r="AQ236" s="53"/>
      <x:c r="AR236" s="48" t="str">
        <x:f>IF($A236="","",IF(AQ236="","",AQ236-IF(ISNUMBER(AD236),AD236,0)))</x:f>
      </x:c>
      <x:c r="AS236" s="49"/>
      <x:c r="AT236" s="49"/>
    </x:row>
    <x:row r="237" ht="21" customHeight="1">
      <x:c r="A237" s="44"/>
      <x:c r="B237" s="44"/>
      <x:c r="C237" s="44"/>
      <x:c r="D237" s="44"/>
      <x:c r="E237" s="44"/>
      <x:c r="F237" s="44"/>
      <x:c r="G237" s="44"/>
      <x:c r="H237" s="44"/>
      <x:c r="I237" s="44"/>
      <x:c r="J237" s="44"/>
      <x:c r="K237" s="44"/>
      <x:c r="L237" s="45"/>
      <x:c r="M237" s="45"/>
      <x:c r="N237" s="45"/>
      <x:c r="O237" s="44"/>
      <x:c r="P237" s="44"/>
      <x:c r="Q237" s="44"/>
      <x:c r="R237" s="44"/>
      <x:c r="S237" s="44"/>
      <x:c r="T237" s="44"/>
      <x:c r="U237" s="44"/>
      <x:c r="V237" s="44"/>
      <x:c r="W237" s="44"/>
      <x:c r="X237" s="44"/>
      <x:c r="Y237" s="44"/>
      <x:c r="Z237" s="44"/>
      <x:c r="AA237" s="46"/>
      <x:c r="AB237" s="47"/>
      <x:c r="AC237" s="47"/>
      <x:c r="AD237" s="48" t="str">
        <x:f>IF($A237="","",IF(COUNTA(AB237:AC237)=0,"",SUM(AB237:AC237)))</x:f>
      </x:c>
      <x:c r="AE237" s="49"/>
      <x:c r="AF237" s="49"/>
      <x:c r="AG237" s="49"/>
      <x:c r="AH237" s="49"/>
      <x:c r="AI237" s="49"/>
      <x:c r="AJ237" s="50"/>
      <x:c r="AK237" s="51" t="str">
        <x:f>IF($A237="","",COUNTA(B237,C237,D237,F237,G237,H237,I237,J237,L237,M237,N237,P237,R237,V237,W237,AA237)/16)</x:f>
      </x:c>
      <x:c r="AL237" s="52" t="str">
        <x:f>IF($A237="","",IF(OR(AND(ISNUMBER(L237),L237&lt;=0),AND(ISNUMBER(M237),M237&lt;=0),AND(ISNUMBER(N237),N237&lt;=0),AND(ISNUMBER(M237),ISNUMBER(N237),N237&lt;M237),AND(ISNUMBER(H237),ISNUMBER(I237),I237&lt;H237),AND(H237&lt;&gt;"",H237=0),AND(I237&lt;&gt;"",I237=0)),"REVISAR DADOS",""))</x:f>
      </x:c>
      <x:c r="AM237" s="49"/>
      <x:c r="AN237" s="49"/>
      <x:c r="AO237" s="49"/>
      <x:c r="AP237" s="50"/>
      <x:c r="AQ237" s="53"/>
      <x:c r="AR237" s="48" t="str">
        <x:f>IF($A237="","",IF(AQ237="","",AQ237-IF(ISNUMBER(AD237),AD237,0)))</x:f>
      </x:c>
      <x:c r="AS237" s="49"/>
      <x:c r="AT237" s="49"/>
    </x:row>
    <x:row r="238" ht="21" customHeight="1">
      <x:c r="A238" s="44"/>
      <x:c r="B238" s="44"/>
      <x:c r="C238" s="44"/>
      <x:c r="D238" s="44"/>
      <x:c r="E238" s="44"/>
      <x:c r="F238" s="44"/>
      <x:c r="G238" s="44"/>
      <x:c r="H238" s="44"/>
      <x:c r="I238" s="44"/>
      <x:c r="J238" s="44"/>
      <x:c r="K238" s="44"/>
      <x:c r="L238" s="45"/>
      <x:c r="M238" s="45"/>
      <x:c r="N238" s="45"/>
      <x:c r="O238" s="44"/>
      <x:c r="P238" s="44"/>
      <x:c r="Q238" s="44"/>
      <x:c r="R238" s="44"/>
      <x:c r="S238" s="44"/>
      <x:c r="T238" s="44"/>
      <x:c r="U238" s="44"/>
      <x:c r="V238" s="44"/>
      <x:c r="W238" s="44"/>
      <x:c r="X238" s="44"/>
      <x:c r="Y238" s="44"/>
      <x:c r="Z238" s="44"/>
      <x:c r="AA238" s="46"/>
      <x:c r="AB238" s="47"/>
      <x:c r="AC238" s="47"/>
      <x:c r="AD238" s="48" t="str">
        <x:f>IF($A238="","",IF(COUNTA(AB238:AC238)=0,"",SUM(AB238:AC238)))</x:f>
      </x:c>
      <x:c r="AE238" s="49"/>
      <x:c r="AF238" s="49"/>
      <x:c r="AG238" s="49"/>
      <x:c r="AH238" s="49"/>
      <x:c r="AI238" s="49"/>
      <x:c r="AJ238" s="50"/>
      <x:c r="AK238" s="51" t="str">
        <x:f>IF($A238="","",COUNTA(B238,C238,D238,F238,G238,H238,I238,J238,L238,M238,N238,P238,R238,V238,W238,AA238)/16)</x:f>
      </x:c>
      <x:c r="AL238" s="52" t="str">
        <x:f>IF($A238="","",IF(OR(AND(ISNUMBER(L238),L238&lt;=0),AND(ISNUMBER(M238),M238&lt;=0),AND(ISNUMBER(N238),N238&lt;=0),AND(ISNUMBER(M238),ISNUMBER(N238),N238&lt;M238),AND(ISNUMBER(H238),ISNUMBER(I238),I238&lt;H238),AND(H238&lt;&gt;"",H238=0),AND(I238&lt;&gt;"",I238=0)),"REVISAR DADOS",""))</x:f>
      </x:c>
      <x:c r="AM238" s="49"/>
      <x:c r="AN238" s="49"/>
      <x:c r="AO238" s="49"/>
      <x:c r="AP238" s="50"/>
      <x:c r="AQ238" s="53"/>
      <x:c r="AR238" s="48" t="str">
        <x:f>IF($A238="","",IF(AQ238="","",AQ238-IF(ISNUMBER(AD238),AD238,0)))</x:f>
      </x:c>
      <x:c r="AS238" s="49"/>
      <x:c r="AT238" s="49"/>
    </x:row>
    <x:row r="239" ht="21" customHeight="1">
      <x:c r="A239" s="44"/>
      <x:c r="B239" s="44"/>
      <x:c r="C239" s="44"/>
      <x:c r="D239" s="44"/>
      <x:c r="E239" s="44"/>
      <x:c r="F239" s="44"/>
      <x:c r="G239" s="44"/>
      <x:c r="H239" s="44"/>
      <x:c r="I239" s="44"/>
      <x:c r="J239" s="44"/>
      <x:c r="K239" s="44"/>
      <x:c r="L239" s="45"/>
      <x:c r="M239" s="45"/>
      <x:c r="N239" s="45"/>
      <x:c r="O239" s="44"/>
      <x:c r="P239" s="44"/>
      <x:c r="Q239" s="44"/>
      <x:c r="R239" s="44"/>
      <x:c r="S239" s="44"/>
      <x:c r="T239" s="44"/>
      <x:c r="U239" s="44"/>
      <x:c r="V239" s="44"/>
      <x:c r="W239" s="44"/>
      <x:c r="X239" s="44"/>
      <x:c r="Y239" s="44"/>
      <x:c r="Z239" s="44"/>
      <x:c r="AA239" s="46"/>
      <x:c r="AB239" s="47"/>
      <x:c r="AC239" s="47"/>
      <x:c r="AD239" s="48" t="str">
        <x:f>IF($A239="","",IF(COUNTA(AB239:AC239)=0,"",SUM(AB239:AC239)))</x:f>
      </x:c>
      <x:c r="AE239" s="49"/>
      <x:c r="AF239" s="49"/>
      <x:c r="AG239" s="49"/>
      <x:c r="AH239" s="49"/>
      <x:c r="AI239" s="49"/>
      <x:c r="AJ239" s="50"/>
      <x:c r="AK239" s="51" t="str">
        <x:f>IF($A239="","",COUNTA(B239,C239,D239,F239,G239,H239,I239,J239,L239,M239,N239,P239,R239,V239,W239,AA239)/16)</x:f>
      </x:c>
      <x:c r="AL239" s="52" t="str">
        <x:f>IF($A239="","",IF(OR(AND(ISNUMBER(L239),L239&lt;=0),AND(ISNUMBER(M239),M239&lt;=0),AND(ISNUMBER(N239),N239&lt;=0),AND(ISNUMBER(M239),ISNUMBER(N239),N239&lt;M239),AND(ISNUMBER(H239),ISNUMBER(I239),I239&lt;H239),AND(H239&lt;&gt;"",H239=0),AND(I239&lt;&gt;"",I239=0)),"REVISAR DADOS",""))</x:f>
      </x:c>
      <x:c r="AM239" s="49"/>
      <x:c r="AN239" s="49"/>
      <x:c r="AO239" s="49"/>
      <x:c r="AP239" s="50"/>
      <x:c r="AQ239" s="53"/>
      <x:c r="AR239" s="48" t="str">
        <x:f>IF($A239="","",IF(AQ239="","",AQ239-IF(ISNUMBER(AD239),AD239,0)))</x:f>
      </x:c>
      <x:c r="AS239" s="49"/>
      <x:c r="AT239" s="49"/>
    </x:row>
    <x:row r="240" ht="21" customHeight="1">
      <x:c r="A240" s="44"/>
      <x:c r="B240" s="44"/>
      <x:c r="C240" s="44"/>
      <x:c r="D240" s="44"/>
      <x:c r="E240" s="44"/>
      <x:c r="F240" s="44"/>
      <x:c r="G240" s="44"/>
      <x:c r="H240" s="44"/>
      <x:c r="I240" s="44"/>
      <x:c r="J240" s="44"/>
      <x:c r="K240" s="44"/>
      <x:c r="L240" s="45"/>
      <x:c r="M240" s="45"/>
      <x:c r="N240" s="45"/>
      <x:c r="O240" s="44"/>
      <x:c r="P240" s="44"/>
      <x:c r="Q240" s="44"/>
      <x:c r="R240" s="44"/>
      <x:c r="S240" s="44"/>
      <x:c r="T240" s="44"/>
      <x:c r="U240" s="44"/>
      <x:c r="V240" s="44"/>
      <x:c r="W240" s="44"/>
      <x:c r="X240" s="44"/>
      <x:c r="Y240" s="44"/>
      <x:c r="Z240" s="44"/>
      <x:c r="AA240" s="46"/>
      <x:c r="AB240" s="47"/>
      <x:c r="AC240" s="47"/>
      <x:c r="AD240" s="48" t="str">
        <x:f>IF($A240="","",IF(COUNTA(AB240:AC240)=0,"",SUM(AB240:AC240)))</x:f>
      </x:c>
      <x:c r="AE240" s="49"/>
      <x:c r="AF240" s="49"/>
      <x:c r="AG240" s="49"/>
      <x:c r="AH240" s="49"/>
      <x:c r="AI240" s="49"/>
      <x:c r="AJ240" s="50"/>
      <x:c r="AK240" s="51" t="str">
        <x:f>IF($A240="","",COUNTA(B240,C240,D240,F240,G240,H240,I240,J240,L240,M240,N240,P240,R240,V240,W240,AA240)/16)</x:f>
      </x:c>
      <x:c r="AL240" s="52" t="str">
        <x:f>IF($A240="","",IF(OR(AND(ISNUMBER(L240),L240&lt;=0),AND(ISNUMBER(M240),M240&lt;=0),AND(ISNUMBER(N240),N240&lt;=0),AND(ISNUMBER(M240),ISNUMBER(N240),N240&lt;M240),AND(ISNUMBER(H240),ISNUMBER(I240),I240&lt;H240),AND(H240&lt;&gt;"",H240=0),AND(I240&lt;&gt;"",I240=0)),"REVISAR DADOS",""))</x:f>
      </x:c>
      <x:c r="AM240" s="49"/>
      <x:c r="AN240" s="49"/>
      <x:c r="AO240" s="49"/>
      <x:c r="AP240" s="50"/>
      <x:c r="AQ240" s="53"/>
      <x:c r="AR240" s="48" t="str">
        <x:f>IF($A240="","",IF(AQ240="","",AQ240-IF(ISNUMBER(AD240),AD240,0)))</x:f>
      </x:c>
      <x:c r="AS240" s="49"/>
      <x:c r="AT240" s="49"/>
    </x:row>
    <x:row r="241" ht="21" customHeight="1">
      <x:c r="A241" s="44"/>
      <x:c r="B241" s="44"/>
      <x:c r="C241" s="44"/>
      <x:c r="D241" s="44"/>
      <x:c r="E241" s="44"/>
      <x:c r="F241" s="44"/>
      <x:c r="G241" s="44"/>
      <x:c r="H241" s="44"/>
      <x:c r="I241" s="44"/>
      <x:c r="J241" s="44"/>
      <x:c r="K241" s="44"/>
      <x:c r="L241" s="45"/>
      <x:c r="M241" s="45"/>
      <x:c r="N241" s="45"/>
      <x:c r="O241" s="44"/>
      <x:c r="P241" s="44"/>
      <x:c r="Q241" s="44"/>
      <x:c r="R241" s="44"/>
      <x:c r="S241" s="44"/>
      <x:c r="T241" s="44"/>
      <x:c r="U241" s="44"/>
      <x:c r="V241" s="44"/>
      <x:c r="W241" s="44"/>
      <x:c r="X241" s="44"/>
      <x:c r="Y241" s="44"/>
      <x:c r="Z241" s="44"/>
      <x:c r="AA241" s="46"/>
      <x:c r="AB241" s="47"/>
      <x:c r="AC241" s="47"/>
      <x:c r="AD241" s="48" t="str">
        <x:f>IF($A241="","",IF(COUNTA(AB241:AC241)=0,"",SUM(AB241:AC241)))</x:f>
      </x:c>
      <x:c r="AE241" s="49"/>
      <x:c r="AF241" s="49"/>
      <x:c r="AG241" s="49"/>
      <x:c r="AH241" s="49"/>
      <x:c r="AI241" s="49"/>
      <x:c r="AJ241" s="50"/>
      <x:c r="AK241" s="51" t="str">
        <x:f>IF($A241="","",COUNTA(B241,C241,D241,F241,G241,H241,I241,J241,L241,M241,N241,P241,R241,V241,W241,AA241)/16)</x:f>
      </x:c>
      <x:c r="AL241" s="52" t="str">
        <x:f>IF($A241="","",IF(OR(AND(ISNUMBER(L241),L241&lt;=0),AND(ISNUMBER(M241),M241&lt;=0),AND(ISNUMBER(N241),N241&lt;=0),AND(ISNUMBER(M241),ISNUMBER(N241),N241&lt;M241),AND(ISNUMBER(H241),ISNUMBER(I241),I241&lt;H241),AND(H241&lt;&gt;"",H241=0),AND(I241&lt;&gt;"",I241=0)),"REVISAR DADOS",""))</x:f>
      </x:c>
      <x:c r="AM241" s="49"/>
      <x:c r="AN241" s="49"/>
      <x:c r="AO241" s="49"/>
      <x:c r="AP241" s="50"/>
      <x:c r="AQ241" s="53"/>
      <x:c r="AR241" s="48" t="str">
        <x:f>IF($A241="","",IF(AQ241="","",AQ241-IF(ISNUMBER(AD241),AD241,0)))</x:f>
      </x:c>
      <x:c r="AS241" s="49"/>
      <x:c r="AT241" s="49"/>
    </x:row>
    <x:row r="242" ht="21" customHeight="1">
      <x:c r="A242" s="44"/>
      <x:c r="B242" s="44"/>
      <x:c r="C242" s="44"/>
      <x:c r="D242" s="44"/>
      <x:c r="E242" s="44"/>
      <x:c r="F242" s="44"/>
      <x:c r="G242" s="44"/>
      <x:c r="H242" s="44"/>
      <x:c r="I242" s="44"/>
      <x:c r="J242" s="44"/>
      <x:c r="K242" s="44"/>
      <x:c r="L242" s="45"/>
      <x:c r="M242" s="45"/>
      <x:c r="N242" s="45"/>
      <x:c r="O242" s="44"/>
      <x:c r="P242" s="44"/>
      <x:c r="Q242" s="44"/>
      <x:c r="R242" s="44"/>
      <x:c r="S242" s="44"/>
      <x:c r="T242" s="44"/>
      <x:c r="U242" s="44"/>
      <x:c r="V242" s="44"/>
      <x:c r="W242" s="44"/>
      <x:c r="X242" s="44"/>
      <x:c r="Y242" s="44"/>
      <x:c r="Z242" s="44"/>
      <x:c r="AA242" s="46"/>
      <x:c r="AB242" s="47"/>
      <x:c r="AC242" s="47"/>
      <x:c r="AD242" s="48" t="str">
        <x:f>IF($A242="","",IF(COUNTA(AB242:AC242)=0,"",SUM(AB242:AC242)))</x:f>
      </x:c>
      <x:c r="AE242" s="49"/>
      <x:c r="AF242" s="49"/>
      <x:c r="AG242" s="49"/>
      <x:c r="AH242" s="49"/>
      <x:c r="AI242" s="49"/>
      <x:c r="AJ242" s="50"/>
      <x:c r="AK242" s="51" t="str">
        <x:f>IF($A242="","",COUNTA(B242,C242,D242,F242,G242,H242,I242,J242,L242,M242,N242,P242,R242,V242,W242,AA242)/16)</x:f>
      </x:c>
      <x:c r="AL242" s="52" t="str">
        <x:f>IF($A242="","",IF(OR(AND(ISNUMBER(L242),L242&lt;=0),AND(ISNUMBER(M242),M242&lt;=0),AND(ISNUMBER(N242),N242&lt;=0),AND(ISNUMBER(M242),ISNUMBER(N242),N242&lt;M242),AND(ISNUMBER(H242),ISNUMBER(I242),I242&lt;H242),AND(H242&lt;&gt;"",H242=0),AND(I242&lt;&gt;"",I242=0)),"REVISAR DADOS",""))</x:f>
      </x:c>
      <x:c r="AM242" s="49"/>
      <x:c r="AN242" s="49"/>
      <x:c r="AO242" s="49"/>
      <x:c r="AP242" s="50"/>
      <x:c r="AQ242" s="53"/>
      <x:c r="AR242" s="48" t="str">
        <x:f>IF($A242="","",IF(AQ242="","",AQ242-IF(ISNUMBER(AD242),AD242,0)))</x:f>
      </x:c>
      <x:c r="AS242" s="49"/>
      <x:c r="AT242" s="49"/>
    </x:row>
    <x:row r="243" ht="21" customHeight="1">
      <x:c r="A243" s="44"/>
      <x:c r="B243" s="44"/>
      <x:c r="C243" s="44"/>
      <x:c r="D243" s="44"/>
      <x:c r="E243" s="44"/>
      <x:c r="F243" s="44"/>
      <x:c r="G243" s="44"/>
      <x:c r="H243" s="44"/>
      <x:c r="I243" s="44"/>
      <x:c r="J243" s="44"/>
      <x:c r="K243" s="44"/>
      <x:c r="L243" s="45"/>
      <x:c r="M243" s="45"/>
      <x:c r="N243" s="45"/>
      <x:c r="O243" s="44"/>
      <x:c r="P243" s="44"/>
      <x:c r="Q243" s="44"/>
      <x:c r="R243" s="44"/>
      <x:c r="S243" s="44"/>
      <x:c r="T243" s="44"/>
      <x:c r="U243" s="44"/>
      <x:c r="V243" s="44"/>
      <x:c r="W243" s="44"/>
      <x:c r="X243" s="44"/>
      <x:c r="Y243" s="44"/>
      <x:c r="Z243" s="44"/>
      <x:c r="AA243" s="46"/>
      <x:c r="AB243" s="47"/>
      <x:c r="AC243" s="47"/>
      <x:c r="AD243" s="48" t="str">
        <x:f>IF($A243="","",IF(COUNTA(AB243:AC243)=0,"",SUM(AB243:AC243)))</x:f>
      </x:c>
      <x:c r="AE243" s="49"/>
      <x:c r="AF243" s="49"/>
      <x:c r="AG243" s="49"/>
      <x:c r="AH243" s="49"/>
      <x:c r="AI243" s="49"/>
      <x:c r="AJ243" s="50"/>
      <x:c r="AK243" s="51" t="str">
        <x:f>IF($A243="","",COUNTA(B243,C243,D243,F243,G243,H243,I243,J243,L243,M243,N243,P243,R243,V243,W243,AA243)/16)</x:f>
      </x:c>
      <x:c r="AL243" s="52" t="str">
        <x:f>IF($A243="","",IF(OR(AND(ISNUMBER(L243),L243&lt;=0),AND(ISNUMBER(M243),M243&lt;=0),AND(ISNUMBER(N243),N243&lt;=0),AND(ISNUMBER(M243),ISNUMBER(N243),N243&lt;M243),AND(ISNUMBER(H243),ISNUMBER(I243),I243&lt;H243),AND(H243&lt;&gt;"",H243=0),AND(I243&lt;&gt;"",I243=0)),"REVISAR DADOS",""))</x:f>
      </x:c>
      <x:c r="AM243" s="49"/>
      <x:c r="AN243" s="49"/>
      <x:c r="AO243" s="49"/>
      <x:c r="AP243" s="50"/>
      <x:c r="AQ243" s="53"/>
      <x:c r="AR243" s="48" t="str">
        <x:f>IF($A243="","",IF(AQ243="","",AQ243-IF(ISNUMBER(AD243),AD243,0)))</x:f>
      </x:c>
      <x:c r="AS243" s="49"/>
      <x:c r="AT243" s="49"/>
    </x:row>
    <x:row r="244" ht="21" customHeight="1">
      <x:c r="A244" s="44"/>
      <x:c r="B244" s="44"/>
      <x:c r="C244" s="44"/>
      <x:c r="D244" s="44"/>
      <x:c r="E244" s="44"/>
      <x:c r="F244" s="44"/>
      <x:c r="G244" s="44"/>
      <x:c r="H244" s="44"/>
      <x:c r="I244" s="44"/>
      <x:c r="J244" s="44"/>
      <x:c r="K244" s="44"/>
      <x:c r="L244" s="45"/>
      <x:c r="M244" s="45"/>
      <x:c r="N244" s="45"/>
      <x:c r="O244" s="44"/>
      <x:c r="P244" s="44"/>
      <x:c r="Q244" s="44"/>
      <x:c r="R244" s="44"/>
      <x:c r="S244" s="44"/>
      <x:c r="T244" s="44"/>
      <x:c r="U244" s="44"/>
      <x:c r="V244" s="44"/>
      <x:c r="W244" s="44"/>
      <x:c r="X244" s="44"/>
      <x:c r="Y244" s="44"/>
      <x:c r="Z244" s="44"/>
      <x:c r="AA244" s="46"/>
      <x:c r="AB244" s="47"/>
      <x:c r="AC244" s="47"/>
      <x:c r="AD244" s="48" t="str">
        <x:f>IF($A244="","",IF(COUNTA(AB244:AC244)=0,"",SUM(AB244:AC244)))</x:f>
      </x:c>
      <x:c r="AE244" s="49"/>
      <x:c r="AF244" s="49"/>
      <x:c r="AG244" s="49"/>
      <x:c r="AH244" s="49"/>
      <x:c r="AI244" s="49"/>
      <x:c r="AJ244" s="50"/>
      <x:c r="AK244" s="51" t="str">
        <x:f>IF($A244="","",COUNTA(B244,C244,D244,F244,G244,H244,I244,J244,L244,M244,N244,P244,R244,V244,W244,AA244)/16)</x:f>
      </x:c>
      <x:c r="AL244" s="52" t="str">
        <x:f>IF($A244="","",IF(OR(AND(ISNUMBER(L244),L244&lt;=0),AND(ISNUMBER(M244),M244&lt;=0),AND(ISNUMBER(N244),N244&lt;=0),AND(ISNUMBER(M244),ISNUMBER(N244),N244&lt;M244),AND(ISNUMBER(H244),ISNUMBER(I244),I244&lt;H244),AND(H244&lt;&gt;"",H244=0),AND(I244&lt;&gt;"",I244=0)),"REVISAR DADOS",""))</x:f>
      </x:c>
      <x:c r="AM244" s="49"/>
      <x:c r="AN244" s="49"/>
      <x:c r="AO244" s="49"/>
      <x:c r="AP244" s="50"/>
      <x:c r="AQ244" s="53"/>
      <x:c r="AR244" s="48" t="str">
        <x:f>IF($A244="","",IF(AQ244="","",AQ244-IF(ISNUMBER(AD244),AD244,0)))</x:f>
      </x:c>
      <x:c r="AS244" s="49"/>
      <x:c r="AT244" s="49"/>
    </x:row>
    <x:row r="245" ht="21" customHeight="1">
      <x:c r="A245" s="44"/>
      <x:c r="B245" s="44"/>
      <x:c r="C245" s="44"/>
      <x:c r="D245" s="44"/>
      <x:c r="E245" s="44"/>
      <x:c r="F245" s="44"/>
      <x:c r="G245" s="44"/>
      <x:c r="H245" s="44"/>
      <x:c r="I245" s="44"/>
      <x:c r="J245" s="44"/>
      <x:c r="K245" s="44"/>
      <x:c r="L245" s="45"/>
      <x:c r="M245" s="45"/>
      <x:c r="N245" s="45"/>
      <x:c r="O245" s="44"/>
      <x:c r="P245" s="44"/>
      <x:c r="Q245" s="44"/>
      <x:c r="R245" s="44"/>
      <x:c r="S245" s="44"/>
      <x:c r="T245" s="44"/>
      <x:c r="U245" s="44"/>
      <x:c r="V245" s="44"/>
      <x:c r="W245" s="44"/>
      <x:c r="X245" s="44"/>
      <x:c r="Y245" s="44"/>
      <x:c r="Z245" s="44"/>
      <x:c r="AA245" s="46"/>
      <x:c r="AB245" s="47"/>
      <x:c r="AC245" s="47"/>
      <x:c r="AD245" s="48" t="str">
        <x:f>IF($A245="","",IF(COUNTA(AB245:AC245)=0,"",SUM(AB245:AC245)))</x:f>
      </x:c>
      <x:c r="AE245" s="49"/>
      <x:c r="AF245" s="49"/>
      <x:c r="AG245" s="49"/>
      <x:c r="AH245" s="49"/>
      <x:c r="AI245" s="49"/>
      <x:c r="AJ245" s="50"/>
      <x:c r="AK245" s="51" t="str">
        <x:f>IF($A245="","",COUNTA(B245,C245,D245,F245,G245,H245,I245,J245,L245,M245,N245,P245,R245,V245,W245,AA245)/16)</x:f>
      </x:c>
      <x:c r="AL245" s="52" t="str">
        <x:f>IF($A245="","",IF(OR(AND(ISNUMBER(L245),L245&lt;=0),AND(ISNUMBER(M245),M245&lt;=0),AND(ISNUMBER(N245),N245&lt;=0),AND(ISNUMBER(M245),ISNUMBER(N245),N245&lt;M245),AND(ISNUMBER(H245),ISNUMBER(I245),I245&lt;H245),AND(H245&lt;&gt;"",H245=0),AND(I245&lt;&gt;"",I245=0)),"REVISAR DADOS",""))</x:f>
      </x:c>
      <x:c r="AM245" s="49"/>
      <x:c r="AN245" s="49"/>
      <x:c r="AO245" s="49"/>
      <x:c r="AP245" s="50"/>
      <x:c r="AQ245" s="53"/>
      <x:c r="AR245" s="48" t="str">
        <x:f>IF($A245="","",IF(AQ245="","",AQ245-IF(ISNUMBER(AD245),AD245,0)))</x:f>
      </x:c>
      <x:c r="AS245" s="49"/>
      <x:c r="AT245" s="49"/>
    </x:row>
    <x:row r="246" ht="21" customHeight="1">
      <x:c r="A246" s="44"/>
      <x:c r="B246" s="44"/>
      <x:c r="C246" s="44"/>
      <x:c r="D246" s="44"/>
      <x:c r="E246" s="44"/>
      <x:c r="F246" s="44"/>
      <x:c r="G246" s="44"/>
      <x:c r="H246" s="44"/>
      <x:c r="I246" s="44"/>
      <x:c r="J246" s="44"/>
      <x:c r="K246" s="44"/>
      <x:c r="L246" s="45"/>
      <x:c r="M246" s="45"/>
      <x:c r="N246" s="45"/>
      <x:c r="O246" s="44"/>
      <x:c r="P246" s="44"/>
      <x:c r="Q246" s="44"/>
      <x:c r="R246" s="44"/>
      <x:c r="S246" s="44"/>
      <x:c r="T246" s="44"/>
      <x:c r="U246" s="44"/>
      <x:c r="V246" s="44"/>
      <x:c r="W246" s="44"/>
      <x:c r="X246" s="44"/>
      <x:c r="Y246" s="44"/>
      <x:c r="Z246" s="44"/>
      <x:c r="AA246" s="46"/>
      <x:c r="AB246" s="47"/>
      <x:c r="AC246" s="47"/>
      <x:c r="AD246" s="48" t="str">
        <x:f>IF($A246="","",IF(COUNTA(AB246:AC246)=0,"",SUM(AB246:AC246)))</x:f>
      </x:c>
      <x:c r="AE246" s="49"/>
      <x:c r="AF246" s="49"/>
      <x:c r="AG246" s="49"/>
      <x:c r="AH246" s="49"/>
      <x:c r="AI246" s="49"/>
      <x:c r="AJ246" s="50"/>
      <x:c r="AK246" s="51" t="str">
        <x:f>IF($A246="","",COUNTA(B246,C246,D246,F246,G246,H246,I246,J246,L246,M246,N246,P246,R246,V246,W246,AA246)/16)</x:f>
      </x:c>
      <x:c r="AL246" s="52" t="str">
        <x:f>IF($A246="","",IF(OR(AND(ISNUMBER(L246),L246&lt;=0),AND(ISNUMBER(M246),M246&lt;=0),AND(ISNUMBER(N246),N246&lt;=0),AND(ISNUMBER(M246),ISNUMBER(N246),N246&lt;M246),AND(ISNUMBER(H246),ISNUMBER(I246),I246&lt;H246),AND(H246&lt;&gt;"",H246=0),AND(I246&lt;&gt;"",I246=0)),"REVISAR DADOS",""))</x:f>
      </x:c>
      <x:c r="AM246" s="49"/>
      <x:c r="AN246" s="49"/>
      <x:c r="AO246" s="49"/>
      <x:c r="AP246" s="50"/>
      <x:c r="AQ246" s="53"/>
      <x:c r="AR246" s="48" t="str">
        <x:f>IF($A246="","",IF(AQ246="","",AQ246-IF(ISNUMBER(AD246),AD246,0)))</x:f>
      </x:c>
      <x:c r="AS246" s="49"/>
      <x:c r="AT246" s="49"/>
    </x:row>
    <x:row r="247" ht="21" customHeight="1">
      <x:c r="A247" s="44"/>
      <x:c r="B247" s="44"/>
      <x:c r="C247" s="44"/>
      <x:c r="D247" s="44"/>
      <x:c r="E247" s="44"/>
      <x:c r="F247" s="44"/>
      <x:c r="G247" s="44"/>
      <x:c r="H247" s="44"/>
      <x:c r="I247" s="44"/>
      <x:c r="J247" s="44"/>
      <x:c r="K247" s="44"/>
      <x:c r="L247" s="45"/>
      <x:c r="M247" s="45"/>
      <x:c r="N247" s="45"/>
      <x:c r="O247" s="44"/>
      <x:c r="P247" s="44"/>
      <x:c r="Q247" s="44"/>
      <x:c r="R247" s="44"/>
      <x:c r="S247" s="44"/>
      <x:c r="T247" s="44"/>
      <x:c r="U247" s="44"/>
      <x:c r="V247" s="44"/>
      <x:c r="W247" s="44"/>
      <x:c r="X247" s="44"/>
      <x:c r="Y247" s="44"/>
      <x:c r="Z247" s="44"/>
      <x:c r="AA247" s="46"/>
      <x:c r="AB247" s="47"/>
      <x:c r="AC247" s="47"/>
      <x:c r="AD247" s="48" t="str">
        <x:f>IF($A247="","",IF(COUNTA(AB247:AC247)=0,"",SUM(AB247:AC247)))</x:f>
      </x:c>
      <x:c r="AE247" s="49"/>
      <x:c r="AF247" s="49"/>
      <x:c r="AG247" s="49"/>
      <x:c r="AH247" s="49"/>
      <x:c r="AI247" s="49"/>
      <x:c r="AJ247" s="50"/>
      <x:c r="AK247" s="51" t="str">
        <x:f>IF($A247="","",COUNTA(B247,C247,D247,F247,G247,H247,I247,J247,L247,M247,N247,P247,R247,V247,W247,AA247)/16)</x:f>
      </x:c>
      <x:c r="AL247" s="52" t="str">
        <x:f>IF($A247="","",IF(OR(AND(ISNUMBER(L247),L247&lt;=0),AND(ISNUMBER(M247),M247&lt;=0),AND(ISNUMBER(N247),N247&lt;=0),AND(ISNUMBER(M247),ISNUMBER(N247),N247&lt;M247),AND(ISNUMBER(H247),ISNUMBER(I247),I247&lt;H247),AND(H247&lt;&gt;"",H247=0),AND(I247&lt;&gt;"",I247=0)),"REVISAR DADOS",""))</x:f>
      </x:c>
      <x:c r="AM247" s="49"/>
      <x:c r="AN247" s="49"/>
      <x:c r="AO247" s="49"/>
      <x:c r="AP247" s="50"/>
      <x:c r="AQ247" s="53"/>
      <x:c r="AR247" s="48" t="str">
        <x:f>IF($A247="","",IF(AQ247="","",AQ247-IF(ISNUMBER(AD247),AD247,0)))</x:f>
      </x:c>
      <x:c r="AS247" s="49"/>
      <x:c r="AT247" s="49"/>
    </x:row>
    <x:row r="248" ht="21" customHeight="1">
      <x:c r="A248" s="44"/>
      <x:c r="B248" s="44"/>
      <x:c r="C248" s="44"/>
      <x:c r="D248" s="44"/>
      <x:c r="E248" s="44"/>
      <x:c r="F248" s="44"/>
      <x:c r="G248" s="44"/>
      <x:c r="H248" s="44"/>
      <x:c r="I248" s="44"/>
      <x:c r="J248" s="44"/>
      <x:c r="K248" s="44"/>
      <x:c r="L248" s="45"/>
      <x:c r="M248" s="45"/>
      <x:c r="N248" s="45"/>
      <x:c r="O248" s="44"/>
      <x:c r="P248" s="44"/>
      <x:c r="Q248" s="44"/>
      <x:c r="R248" s="44"/>
      <x:c r="S248" s="44"/>
      <x:c r="T248" s="44"/>
      <x:c r="U248" s="44"/>
      <x:c r="V248" s="44"/>
      <x:c r="W248" s="44"/>
      <x:c r="X248" s="44"/>
      <x:c r="Y248" s="44"/>
      <x:c r="Z248" s="44"/>
      <x:c r="AA248" s="46"/>
      <x:c r="AB248" s="47"/>
      <x:c r="AC248" s="47"/>
      <x:c r="AD248" s="48" t="str">
        <x:f>IF($A248="","",IF(COUNTA(AB248:AC248)=0,"",SUM(AB248:AC248)))</x:f>
      </x:c>
      <x:c r="AE248" s="49"/>
      <x:c r="AF248" s="49"/>
      <x:c r="AG248" s="49"/>
      <x:c r="AH248" s="49"/>
      <x:c r="AI248" s="49"/>
      <x:c r="AJ248" s="50"/>
      <x:c r="AK248" s="51" t="str">
        <x:f>IF($A248="","",COUNTA(B248,C248,D248,F248,G248,H248,I248,J248,L248,M248,N248,P248,R248,V248,W248,AA248)/16)</x:f>
      </x:c>
      <x:c r="AL248" s="52" t="str">
        <x:f>IF($A248="","",IF(OR(AND(ISNUMBER(L248),L248&lt;=0),AND(ISNUMBER(M248),M248&lt;=0),AND(ISNUMBER(N248),N248&lt;=0),AND(ISNUMBER(M248),ISNUMBER(N248),N248&lt;M248),AND(ISNUMBER(H248),ISNUMBER(I248),I248&lt;H248),AND(H248&lt;&gt;"",H248=0),AND(I248&lt;&gt;"",I248=0)),"REVISAR DADOS",""))</x:f>
      </x:c>
      <x:c r="AM248" s="49"/>
      <x:c r="AN248" s="49"/>
      <x:c r="AO248" s="49"/>
      <x:c r="AP248" s="50"/>
      <x:c r="AQ248" s="53"/>
      <x:c r="AR248" s="48" t="str">
        <x:f>IF($A248="","",IF(AQ248="","",AQ248-IF(ISNUMBER(AD248),AD248,0)))</x:f>
      </x:c>
      <x:c r="AS248" s="49"/>
      <x:c r="AT248" s="49"/>
    </x:row>
    <x:row r="249" ht="21" customHeight="1">
      <x:c r="A249" s="44"/>
      <x:c r="B249" s="44"/>
      <x:c r="C249" s="44"/>
      <x:c r="D249" s="44"/>
      <x:c r="E249" s="44"/>
      <x:c r="F249" s="44"/>
      <x:c r="G249" s="44"/>
      <x:c r="H249" s="44"/>
      <x:c r="I249" s="44"/>
      <x:c r="J249" s="44"/>
      <x:c r="K249" s="44"/>
      <x:c r="L249" s="45"/>
      <x:c r="M249" s="45"/>
      <x:c r="N249" s="45"/>
      <x:c r="O249" s="44"/>
      <x:c r="P249" s="44"/>
      <x:c r="Q249" s="44"/>
      <x:c r="R249" s="44"/>
      <x:c r="S249" s="44"/>
      <x:c r="T249" s="44"/>
      <x:c r="U249" s="44"/>
      <x:c r="V249" s="44"/>
      <x:c r="W249" s="44"/>
      <x:c r="X249" s="44"/>
      <x:c r="Y249" s="44"/>
      <x:c r="Z249" s="44"/>
      <x:c r="AA249" s="46"/>
      <x:c r="AB249" s="47"/>
      <x:c r="AC249" s="47"/>
      <x:c r="AD249" s="48" t="str">
        <x:f>IF($A249="","",IF(COUNTA(AB249:AC249)=0,"",SUM(AB249:AC249)))</x:f>
      </x:c>
      <x:c r="AE249" s="49"/>
      <x:c r="AF249" s="49"/>
      <x:c r="AG249" s="49"/>
      <x:c r="AH249" s="49"/>
      <x:c r="AI249" s="49"/>
      <x:c r="AJ249" s="50"/>
      <x:c r="AK249" s="51" t="str">
        <x:f>IF($A249="","",COUNTA(B249,C249,D249,F249,G249,H249,I249,J249,L249,M249,N249,P249,R249,V249,W249,AA249)/16)</x:f>
      </x:c>
      <x:c r="AL249" s="52" t="str">
        <x:f>IF($A249="","",IF(OR(AND(ISNUMBER(L249),L249&lt;=0),AND(ISNUMBER(M249),M249&lt;=0),AND(ISNUMBER(N249),N249&lt;=0),AND(ISNUMBER(M249),ISNUMBER(N249),N249&lt;M249),AND(ISNUMBER(H249),ISNUMBER(I249),I249&lt;H249),AND(H249&lt;&gt;"",H249=0),AND(I249&lt;&gt;"",I249=0)),"REVISAR DADOS",""))</x:f>
      </x:c>
      <x:c r="AM249" s="49"/>
      <x:c r="AN249" s="49"/>
      <x:c r="AO249" s="49"/>
      <x:c r="AP249" s="50"/>
      <x:c r="AQ249" s="53"/>
      <x:c r="AR249" s="48" t="str">
        <x:f>IF($A249="","",IF(AQ249="","",AQ249-IF(ISNUMBER(AD249),AD249,0)))</x:f>
      </x:c>
      <x:c r="AS249" s="49"/>
      <x:c r="AT249" s="49"/>
    </x:row>
    <x:row r="250" ht="21" customHeight="1">
      <x:c r="A250" s="44"/>
      <x:c r="B250" s="44"/>
      <x:c r="C250" s="44"/>
      <x:c r="D250" s="44"/>
      <x:c r="E250" s="44"/>
      <x:c r="F250" s="44"/>
      <x:c r="G250" s="44"/>
      <x:c r="H250" s="44"/>
      <x:c r="I250" s="44"/>
      <x:c r="J250" s="44"/>
      <x:c r="K250" s="44"/>
      <x:c r="L250" s="45"/>
      <x:c r="M250" s="45"/>
      <x:c r="N250" s="45"/>
      <x:c r="O250" s="44"/>
      <x:c r="P250" s="44"/>
      <x:c r="Q250" s="44"/>
      <x:c r="R250" s="44"/>
      <x:c r="S250" s="44"/>
      <x:c r="T250" s="44"/>
      <x:c r="U250" s="44"/>
      <x:c r="V250" s="44"/>
      <x:c r="W250" s="44"/>
      <x:c r="X250" s="44"/>
      <x:c r="Y250" s="44"/>
      <x:c r="Z250" s="44"/>
      <x:c r="AA250" s="46"/>
      <x:c r="AB250" s="47"/>
      <x:c r="AC250" s="47"/>
      <x:c r="AD250" s="48" t="str">
        <x:f>IF($A250="","",IF(COUNTA(AB250:AC250)=0,"",SUM(AB250:AC250)))</x:f>
      </x:c>
      <x:c r="AE250" s="49"/>
      <x:c r="AF250" s="49"/>
      <x:c r="AG250" s="49"/>
      <x:c r="AH250" s="49"/>
      <x:c r="AI250" s="49"/>
      <x:c r="AJ250" s="50"/>
      <x:c r="AK250" s="51" t="str">
        <x:f>IF($A250="","",COUNTA(B250,C250,D250,F250,G250,H250,I250,J250,L250,M250,N250,P250,R250,V250,W250,AA250)/16)</x:f>
      </x:c>
      <x:c r="AL250" s="52" t="str">
        <x:f>IF($A250="","",IF(OR(AND(ISNUMBER(L250),L250&lt;=0),AND(ISNUMBER(M250),M250&lt;=0),AND(ISNUMBER(N250),N250&lt;=0),AND(ISNUMBER(M250),ISNUMBER(N250),N250&lt;M250),AND(ISNUMBER(H250),ISNUMBER(I250),I250&lt;H250),AND(H250&lt;&gt;"",H250=0),AND(I250&lt;&gt;"",I250=0)),"REVISAR DADOS",""))</x:f>
      </x:c>
      <x:c r="AM250" s="49"/>
      <x:c r="AN250" s="49"/>
      <x:c r="AO250" s="49"/>
      <x:c r="AP250" s="50"/>
      <x:c r="AQ250" s="53"/>
      <x:c r="AR250" s="48" t="str">
        <x:f>IF($A250="","",IF(AQ250="","",AQ250-IF(ISNUMBER(AD250),AD250,0)))</x:f>
      </x:c>
      <x:c r="AS250" s="49"/>
      <x:c r="AT250" s="49"/>
    </x:row>
    <x:row r="251" ht="21" customHeight="1">
      <x:c r="A251" s="44"/>
      <x:c r="B251" s="44"/>
      <x:c r="C251" s="44"/>
      <x:c r="D251" s="44"/>
      <x:c r="E251" s="44"/>
      <x:c r="F251" s="44"/>
      <x:c r="G251" s="44"/>
      <x:c r="H251" s="44"/>
      <x:c r="I251" s="44"/>
      <x:c r="J251" s="44"/>
      <x:c r="K251" s="44"/>
      <x:c r="L251" s="45"/>
      <x:c r="M251" s="45"/>
      <x:c r="N251" s="45"/>
      <x:c r="O251" s="44"/>
      <x:c r="P251" s="44"/>
      <x:c r="Q251" s="44"/>
      <x:c r="R251" s="44"/>
      <x:c r="S251" s="44"/>
      <x:c r="T251" s="44"/>
      <x:c r="U251" s="44"/>
      <x:c r="V251" s="44"/>
      <x:c r="W251" s="44"/>
      <x:c r="X251" s="44"/>
      <x:c r="Y251" s="44"/>
      <x:c r="Z251" s="44"/>
      <x:c r="AA251" s="46"/>
      <x:c r="AB251" s="47"/>
      <x:c r="AC251" s="47"/>
      <x:c r="AD251" s="48" t="str">
        <x:f>IF($A251="","",IF(COUNTA(AB251:AC251)=0,"",SUM(AB251:AC251)))</x:f>
      </x:c>
      <x:c r="AE251" s="49"/>
      <x:c r="AF251" s="49"/>
      <x:c r="AG251" s="49"/>
      <x:c r="AH251" s="49"/>
      <x:c r="AI251" s="49"/>
      <x:c r="AJ251" s="50"/>
      <x:c r="AK251" s="51" t="str">
        <x:f>IF($A251="","",COUNTA(B251,C251,D251,F251,G251,H251,I251,J251,L251,M251,N251,P251,R251,V251,W251,AA251)/16)</x:f>
      </x:c>
      <x:c r="AL251" s="52" t="str">
        <x:f>IF($A251="","",IF(OR(AND(ISNUMBER(L251),L251&lt;=0),AND(ISNUMBER(M251),M251&lt;=0),AND(ISNUMBER(N251),N251&lt;=0),AND(ISNUMBER(M251),ISNUMBER(N251),N251&lt;M251),AND(ISNUMBER(H251),ISNUMBER(I251),I251&lt;H251),AND(H251&lt;&gt;"",H251=0),AND(I251&lt;&gt;"",I251=0)),"REVISAR DADOS",""))</x:f>
      </x:c>
      <x:c r="AM251" s="49"/>
      <x:c r="AN251" s="49"/>
      <x:c r="AO251" s="49"/>
      <x:c r="AP251" s="50"/>
      <x:c r="AQ251" s="53"/>
      <x:c r="AR251" s="48" t="str">
        <x:f>IF($A251="","",IF(AQ251="","",AQ251-IF(ISNUMBER(AD251),AD251,0)))</x:f>
      </x:c>
      <x:c r="AS251" s="49"/>
      <x:c r="AT251" s="49"/>
    </x:row>
    <x:row r="252" ht="21" customHeight="1">
      <x:c r="A252" s="44"/>
      <x:c r="B252" s="44"/>
      <x:c r="C252" s="44"/>
      <x:c r="D252" s="44"/>
      <x:c r="E252" s="44"/>
      <x:c r="F252" s="44"/>
      <x:c r="G252" s="44"/>
      <x:c r="H252" s="44"/>
      <x:c r="I252" s="44"/>
      <x:c r="J252" s="44"/>
      <x:c r="K252" s="44"/>
      <x:c r="L252" s="45"/>
      <x:c r="M252" s="45"/>
      <x:c r="N252" s="45"/>
      <x:c r="O252" s="44"/>
      <x:c r="P252" s="44"/>
      <x:c r="Q252" s="44"/>
      <x:c r="R252" s="44"/>
      <x:c r="S252" s="44"/>
      <x:c r="T252" s="44"/>
      <x:c r="U252" s="44"/>
      <x:c r="V252" s="44"/>
      <x:c r="W252" s="44"/>
      <x:c r="X252" s="44"/>
      <x:c r="Y252" s="44"/>
      <x:c r="Z252" s="44"/>
      <x:c r="AA252" s="46"/>
      <x:c r="AB252" s="47"/>
      <x:c r="AC252" s="47"/>
      <x:c r="AD252" s="48" t="str">
        <x:f>IF($A252="","",IF(COUNTA(AB252:AC252)=0,"",SUM(AB252:AC252)))</x:f>
      </x:c>
      <x:c r="AE252" s="49"/>
      <x:c r="AF252" s="49"/>
      <x:c r="AG252" s="49"/>
      <x:c r="AH252" s="49"/>
      <x:c r="AI252" s="49"/>
      <x:c r="AJ252" s="50"/>
      <x:c r="AK252" s="51" t="str">
        <x:f>IF($A252="","",COUNTA(B252,C252,D252,F252,G252,H252,I252,J252,L252,M252,N252,P252,R252,V252,W252,AA252)/16)</x:f>
      </x:c>
      <x:c r="AL252" s="52" t="str">
        <x:f>IF($A252="","",IF(OR(AND(ISNUMBER(L252),L252&lt;=0),AND(ISNUMBER(M252),M252&lt;=0),AND(ISNUMBER(N252),N252&lt;=0),AND(ISNUMBER(M252),ISNUMBER(N252),N252&lt;M252),AND(ISNUMBER(H252),ISNUMBER(I252),I252&lt;H252),AND(H252&lt;&gt;"",H252=0),AND(I252&lt;&gt;"",I252=0)),"REVISAR DADOS",""))</x:f>
      </x:c>
      <x:c r="AM252" s="49"/>
      <x:c r="AN252" s="49"/>
      <x:c r="AO252" s="49"/>
      <x:c r="AP252" s="50"/>
      <x:c r="AQ252" s="53"/>
      <x:c r="AR252" s="48" t="str">
        <x:f>IF($A252="","",IF(AQ252="","",AQ252-IF(ISNUMBER(AD252),AD252,0)))</x:f>
      </x:c>
      <x:c r="AS252" s="49"/>
      <x:c r="AT252" s="49"/>
    </x:row>
    <x:row r="253" ht="21" customHeight="1">
      <x:c r="A253" s="44"/>
      <x:c r="B253" s="44"/>
      <x:c r="C253" s="44"/>
      <x:c r="D253" s="44"/>
      <x:c r="E253" s="44"/>
      <x:c r="F253" s="44"/>
      <x:c r="G253" s="44"/>
      <x:c r="H253" s="44"/>
      <x:c r="I253" s="44"/>
      <x:c r="J253" s="44"/>
      <x:c r="K253" s="44"/>
      <x:c r="L253" s="45"/>
      <x:c r="M253" s="45"/>
      <x:c r="N253" s="45"/>
      <x:c r="O253" s="44"/>
      <x:c r="P253" s="44"/>
      <x:c r="Q253" s="44"/>
      <x:c r="R253" s="44"/>
      <x:c r="S253" s="44"/>
      <x:c r="T253" s="44"/>
      <x:c r="U253" s="44"/>
      <x:c r="V253" s="44"/>
      <x:c r="W253" s="44"/>
      <x:c r="X253" s="44"/>
      <x:c r="Y253" s="44"/>
      <x:c r="Z253" s="44"/>
      <x:c r="AA253" s="46"/>
      <x:c r="AB253" s="47"/>
      <x:c r="AC253" s="47"/>
      <x:c r="AD253" s="48" t="str">
        <x:f>IF($A253="","",IF(COUNTA(AB253:AC253)=0,"",SUM(AB253:AC253)))</x:f>
      </x:c>
      <x:c r="AE253" s="49"/>
      <x:c r="AF253" s="49"/>
      <x:c r="AG253" s="49"/>
      <x:c r="AH253" s="49"/>
      <x:c r="AI253" s="49"/>
      <x:c r="AJ253" s="50"/>
      <x:c r="AK253" s="51" t="str">
        <x:f>IF($A253="","",COUNTA(B253,C253,D253,F253,G253,H253,I253,J253,L253,M253,N253,P253,R253,V253,W253,AA253)/16)</x:f>
      </x:c>
      <x:c r="AL253" s="52" t="str">
        <x:f>IF($A253="","",IF(OR(AND(ISNUMBER(L253),L253&lt;=0),AND(ISNUMBER(M253),M253&lt;=0),AND(ISNUMBER(N253),N253&lt;=0),AND(ISNUMBER(M253),ISNUMBER(N253),N253&lt;M253),AND(ISNUMBER(H253),ISNUMBER(I253),I253&lt;H253),AND(H253&lt;&gt;"",H253=0),AND(I253&lt;&gt;"",I253=0)),"REVISAR DADOS",""))</x:f>
      </x:c>
      <x:c r="AM253" s="49"/>
      <x:c r="AN253" s="49"/>
      <x:c r="AO253" s="49"/>
      <x:c r="AP253" s="50"/>
      <x:c r="AQ253" s="53"/>
      <x:c r="AR253" s="48" t="str">
        <x:f>IF($A253="","",IF(AQ253="","",AQ253-IF(ISNUMBER(AD253),AD253,0)))</x:f>
      </x:c>
      <x:c r="AS253" s="49"/>
      <x:c r="AT253" s="49"/>
    </x:row>
    <x:row r="254" ht="21" customHeight="1">
      <x:c r="A254" s="44"/>
      <x:c r="B254" s="44"/>
      <x:c r="C254" s="44"/>
      <x:c r="D254" s="44"/>
      <x:c r="E254" s="44"/>
      <x:c r="F254" s="44"/>
      <x:c r="G254" s="44"/>
      <x:c r="H254" s="44"/>
      <x:c r="I254" s="44"/>
      <x:c r="J254" s="44"/>
      <x:c r="K254" s="44"/>
      <x:c r="L254" s="45"/>
      <x:c r="M254" s="45"/>
      <x:c r="N254" s="45"/>
      <x:c r="O254" s="44"/>
      <x:c r="P254" s="44"/>
      <x:c r="Q254" s="44"/>
      <x:c r="R254" s="44"/>
      <x:c r="S254" s="44"/>
      <x:c r="T254" s="44"/>
      <x:c r="U254" s="44"/>
      <x:c r="V254" s="44"/>
      <x:c r="W254" s="44"/>
      <x:c r="X254" s="44"/>
      <x:c r="Y254" s="44"/>
      <x:c r="Z254" s="44"/>
      <x:c r="AA254" s="46"/>
      <x:c r="AB254" s="47"/>
      <x:c r="AC254" s="47"/>
      <x:c r="AD254" s="48" t="str">
        <x:f>IF($A254="","",IF(COUNTA(AB254:AC254)=0,"",SUM(AB254:AC254)))</x:f>
      </x:c>
      <x:c r="AE254" s="49"/>
      <x:c r="AF254" s="49"/>
      <x:c r="AG254" s="49"/>
      <x:c r="AH254" s="49"/>
      <x:c r="AI254" s="49"/>
      <x:c r="AJ254" s="50"/>
      <x:c r="AK254" s="51" t="str">
        <x:f>IF($A254="","",COUNTA(B254,C254,D254,F254,G254,H254,I254,J254,L254,M254,N254,P254,R254,V254,W254,AA254)/16)</x:f>
      </x:c>
      <x:c r="AL254" s="52" t="str">
        <x:f>IF($A254="","",IF(OR(AND(ISNUMBER(L254),L254&lt;=0),AND(ISNUMBER(M254),M254&lt;=0),AND(ISNUMBER(N254),N254&lt;=0),AND(ISNUMBER(M254),ISNUMBER(N254),N254&lt;M254),AND(ISNUMBER(H254),ISNUMBER(I254),I254&lt;H254),AND(H254&lt;&gt;"",H254=0),AND(I254&lt;&gt;"",I254=0)),"REVISAR DADOS",""))</x:f>
      </x:c>
      <x:c r="AM254" s="49"/>
      <x:c r="AN254" s="49"/>
      <x:c r="AO254" s="49"/>
      <x:c r="AP254" s="50"/>
      <x:c r="AQ254" s="53"/>
      <x:c r="AR254" s="48" t="str">
        <x:f>IF($A254="","",IF(AQ254="","",AQ254-IF(ISNUMBER(AD254),AD254,0)))</x:f>
      </x:c>
      <x:c r="AS254" s="49"/>
      <x:c r="AT254" s="49"/>
    </x:row>
    <x:row r="255" ht="21" customHeight="1">
      <x:c r="A255" s="44"/>
      <x:c r="B255" s="44"/>
      <x:c r="C255" s="44"/>
      <x:c r="D255" s="44"/>
      <x:c r="E255" s="44"/>
      <x:c r="F255" s="44"/>
      <x:c r="G255" s="44"/>
      <x:c r="H255" s="44"/>
      <x:c r="I255" s="44"/>
      <x:c r="J255" s="44"/>
      <x:c r="K255" s="44"/>
      <x:c r="L255" s="45"/>
      <x:c r="M255" s="45"/>
      <x:c r="N255" s="45"/>
      <x:c r="O255" s="44"/>
      <x:c r="P255" s="44"/>
      <x:c r="Q255" s="44"/>
      <x:c r="R255" s="44"/>
      <x:c r="S255" s="44"/>
      <x:c r="T255" s="44"/>
      <x:c r="U255" s="44"/>
      <x:c r="V255" s="44"/>
      <x:c r="W255" s="44"/>
      <x:c r="X255" s="44"/>
      <x:c r="Y255" s="44"/>
      <x:c r="Z255" s="44"/>
      <x:c r="AA255" s="46"/>
      <x:c r="AB255" s="47"/>
      <x:c r="AC255" s="47"/>
      <x:c r="AD255" s="48" t="str">
        <x:f>IF($A255="","",IF(COUNTA(AB255:AC255)=0,"",SUM(AB255:AC255)))</x:f>
      </x:c>
      <x:c r="AE255" s="49"/>
      <x:c r="AF255" s="49"/>
      <x:c r="AG255" s="49"/>
      <x:c r="AH255" s="49"/>
      <x:c r="AI255" s="49"/>
      <x:c r="AJ255" s="50"/>
      <x:c r="AK255" s="51" t="str">
        <x:f>IF($A255="","",COUNTA(B255,C255,D255,F255,G255,H255,I255,J255,L255,M255,N255,P255,R255,V255,W255,AA255)/16)</x:f>
      </x:c>
      <x:c r="AL255" s="52" t="str">
        <x:f>IF($A255="","",IF(OR(AND(ISNUMBER(L255),L255&lt;=0),AND(ISNUMBER(M255),M255&lt;=0),AND(ISNUMBER(N255),N255&lt;=0),AND(ISNUMBER(M255),ISNUMBER(N255),N255&lt;M255),AND(ISNUMBER(H255),ISNUMBER(I255),I255&lt;H255),AND(H255&lt;&gt;"",H255=0),AND(I255&lt;&gt;"",I255=0)),"REVISAR DADOS",""))</x:f>
      </x:c>
      <x:c r="AM255" s="49"/>
      <x:c r="AN255" s="49"/>
      <x:c r="AO255" s="49"/>
      <x:c r="AP255" s="50"/>
      <x:c r="AQ255" s="53"/>
      <x:c r="AR255" s="48" t="str">
        <x:f>IF($A255="","",IF(AQ255="","",AQ255-IF(ISNUMBER(AD255),AD255,0)))</x:f>
      </x:c>
      <x:c r="AS255" s="49"/>
      <x:c r="AT255" s="49"/>
    </x:row>
    <x:row r="256" ht="21" customHeight="1">
      <x:c r="A256" s="44"/>
      <x:c r="B256" s="44"/>
      <x:c r="C256" s="44"/>
      <x:c r="D256" s="44"/>
      <x:c r="E256" s="44"/>
      <x:c r="F256" s="44"/>
      <x:c r="G256" s="44"/>
      <x:c r="H256" s="44"/>
      <x:c r="I256" s="44"/>
      <x:c r="J256" s="44"/>
      <x:c r="K256" s="44"/>
      <x:c r="L256" s="45"/>
      <x:c r="M256" s="45"/>
      <x:c r="N256" s="45"/>
      <x:c r="O256" s="44"/>
      <x:c r="P256" s="44"/>
      <x:c r="Q256" s="44"/>
      <x:c r="R256" s="44"/>
      <x:c r="S256" s="44"/>
      <x:c r="T256" s="44"/>
      <x:c r="U256" s="44"/>
      <x:c r="V256" s="44"/>
      <x:c r="W256" s="44"/>
      <x:c r="X256" s="44"/>
      <x:c r="Y256" s="44"/>
      <x:c r="Z256" s="44"/>
      <x:c r="AA256" s="46"/>
      <x:c r="AB256" s="47"/>
      <x:c r="AC256" s="47"/>
      <x:c r="AD256" s="48" t="str">
        <x:f>IF($A256="","",IF(COUNTA(AB256:AC256)=0,"",SUM(AB256:AC256)))</x:f>
      </x:c>
      <x:c r="AE256" s="49"/>
      <x:c r="AF256" s="49"/>
      <x:c r="AG256" s="49"/>
      <x:c r="AH256" s="49"/>
      <x:c r="AI256" s="49"/>
      <x:c r="AJ256" s="50"/>
      <x:c r="AK256" s="51" t="str">
        <x:f>IF($A256="","",COUNTA(B256,C256,D256,F256,G256,H256,I256,J256,L256,M256,N256,P256,R256,V256,W256,AA256)/16)</x:f>
      </x:c>
      <x:c r="AL256" s="52" t="str">
        <x:f>IF($A256="","",IF(OR(AND(ISNUMBER(L256),L256&lt;=0),AND(ISNUMBER(M256),M256&lt;=0),AND(ISNUMBER(N256),N256&lt;=0),AND(ISNUMBER(M256),ISNUMBER(N256),N256&lt;M256),AND(ISNUMBER(H256),ISNUMBER(I256),I256&lt;H256),AND(H256&lt;&gt;"",H256=0),AND(I256&lt;&gt;"",I256=0)),"REVISAR DADOS",""))</x:f>
      </x:c>
      <x:c r="AM256" s="49"/>
      <x:c r="AN256" s="49"/>
      <x:c r="AO256" s="49"/>
      <x:c r="AP256" s="50"/>
      <x:c r="AQ256" s="53"/>
      <x:c r="AR256" s="48" t="str">
        <x:f>IF($A256="","",IF(AQ256="","",AQ256-IF(ISNUMBER(AD256),AD256,0)))</x:f>
      </x:c>
      <x:c r="AS256" s="49"/>
      <x:c r="AT256" s="49"/>
    </x:row>
    <x:row r="257" ht="21" customHeight="1">
      <x:c r="A257" s="44"/>
      <x:c r="B257" s="44"/>
      <x:c r="C257" s="44"/>
      <x:c r="D257" s="44"/>
      <x:c r="E257" s="44"/>
      <x:c r="F257" s="44"/>
      <x:c r="G257" s="44"/>
      <x:c r="H257" s="44"/>
      <x:c r="I257" s="44"/>
      <x:c r="J257" s="44"/>
      <x:c r="K257" s="44"/>
      <x:c r="L257" s="45"/>
      <x:c r="M257" s="45"/>
      <x:c r="N257" s="45"/>
      <x:c r="O257" s="44"/>
      <x:c r="P257" s="44"/>
      <x:c r="Q257" s="44"/>
      <x:c r="R257" s="44"/>
      <x:c r="S257" s="44"/>
      <x:c r="T257" s="44"/>
      <x:c r="U257" s="44"/>
      <x:c r="V257" s="44"/>
      <x:c r="W257" s="44"/>
      <x:c r="X257" s="44"/>
      <x:c r="Y257" s="44"/>
      <x:c r="Z257" s="44"/>
      <x:c r="AA257" s="46"/>
      <x:c r="AB257" s="47"/>
      <x:c r="AC257" s="47"/>
      <x:c r="AD257" s="48" t="str">
        <x:f>IF($A257="","",IF(COUNTA(AB257:AC257)=0,"",SUM(AB257:AC257)))</x:f>
      </x:c>
      <x:c r="AE257" s="49"/>
      <x:c r="AF257" s="49"/>
      <x:c r="AG257" s="49"/>
      <x:c r="AH257" s="49"/>
      <x:c r="AI257" s="49"/>
      <x:c r="AJ257" s="50"/>
      <x:c r="AK257" s="51" t="str">
        <x:f>IF($A257="","",COUNTA(B257,C257,D257,F257,G257,H257,I257,J257,L257,M257,N257,P257,R257,V257,W257,AA257)/16)</x:f>
      </x:c>
      <x:c r="AL257" s="52" t="str">
        <x:f>IF($A257="","",IF(OR(AND(ISNUMBER(L257),L257&lt;=0),AND(ISNUMBER(M257),M257&lt;=0),AND(ISNUMBER(N257),N257&lt;=0),AND(ISNUMBER(M257),ISNUMBER(N257),N257&lt;M257),AND(ISNUMBER(H257),ISNUMBER(I257),I257&lt;H257),AND(H257&lt;&gt;"",H257=0),AND(I257&lt;&gt;"",I257=0)),"REVISAR DADOS",""))</x:f>
      </x:c>
      <x:c r="AM257" s="49"/>
      <x:c r="AN257" s="49"/>
      <x:c r="AO257" s="49"/>
      <x:c r="AP257" s="50"/>
      <x:c r="AQ257" s="53"/>
      <x:c r="AR257" s="48" t="str">
        <x:f>IF($A257="","",IF(AQ257="","",AQ257-IF(ISNUMBER(AD257),AD257,0)))</x:f>
      </x:c>
      <x:c r="AS257" s="49"/>
      <x:c r="AT257" s="49"/>
    </x:row>
    <x:row r="258" ht="21" customHeight="1">
      <x:c r="A258" s="44"/>
      <x:c r="B258" s="44"/>
      <x:c r="C258" s="44"/>
      <x:c r="D258" s="44"/>
      <x:c r="E258" s="44"/>
      <x:c r="F258" s="44"/>
      <x:c r="G258" s="44"/>
      <x:c r="H258" s="44"/>
      <x:c r="I258" s="44"/>
      <x:c r="J258" s="44"/>
      <x:c r="K258" s="44"/>
      <x:c r="L258" s="45"/>
      <x:c r="M258" s="45"/>
      <x:c r="N258" s="45"/>
      <x:c r="O258" s="44"/>
      <x:c r="P258" s="44"/>
      <x:c r="Q258" s="44"/>
      <x:c r="R258" s="44"/>
      <x:c r="S258" s="44"/>
      <x:c r="T258" s="44"/>
      <x:c r="U258" s="44"/>
      <x:c r="V258" s="44"/>
      <x:c r="W258" s="44"/>
      <x:c r="X258" s="44"/>
      <x:c r="Y258" s="44"/>
      <x:c r="Z258" s="44"/>
      <x:c r="AA258" s="46"/>
      <x:c r="AB258" s="47"/>
      <x:c r="AC258" s="47"/>
      <x:c r="AD258" s="48" t="str">
        <x:f>IF($A258="","",IF(COUNTA(AB258:AC258)=0,"",SUM(AB258:AC258)))</x:f>
      </x:c>
      <x:c r="AE258" s="49"/>
      <x:c r="AF258" s="49"/>
      <x:c r="AG258" s="49"/>
      <x:c r="AH258" s="49"/>
      <x:c r="AI258" s="49"/>
      <x:c r="AJ258" s="50"/>
      <x:c r="AK258" s="51" t="str">
        <x:f>IF($A258="","",COUNTA(B258,C258,D258,F258,G258,H258,I258,J258,L258,M258,N258,P258,R258,V258,W258,AA258)/16)</x:f>
      </x:c>
      <x:c r="AL258" s="52" t="str">
        <x:f>IF($A258="","",IF(OR(AND(ISNUMBER(L258),L258&lt;=0),AND(ISNUMBER(M258),M258&lt;=0),AND(ISNUMBER(N258),N258&lt;=0),AND(ISNUMBER(M258),ISNUMBER(N258),N258&lt;M258),AND(ISNUMBER(H258),ISNUMBER(I258),I258&lt;H258),AND(H258&lt;&gt;"",H258=0),AND(I258&lt;&gt;"",I258=0)),"REVISAR DADOS",""))</x:f>
      </x:c>
      <x:c r="AM258" s="49"/>
      <x:c r="AN258" s="49"/>
      <x:c r="AO258" s="49"/>
      <x:c r="AP258" s="50"/>
      <x:c r="AQ258" s="53"/>
      <x:c r="AR258" s="48" t="str">
        <x:f>IF($A258="","",IF(AQ258="","",AQ258-IF(ISNUMBER(AD258),AD258,0)))</x:f>
      </x:c>
      <x:c r="AS258" s="49"/>
      <x:c r="AT258" s="49"/>
    </x:row>
    <x:row r="259" ht="21" customHeight="1">
      <x:c r="A259" s="44"/>
      <x:c r="B259" s="44"/>
      <x:c r="C259" s="44"/>
      <x:c r="D259" s="44"/>
      <x:c r="E259" s="44"/>
      <x:c r="F259" s="44"/>
      <x:c r="G259" s="44"/>
      <x:c r="H259" s="44"/>
      <x:c r="I259" s="44"/>
      <x:c r="J259" s="44"/>
      <x:c r="K259" s="44"/>
      <x:c r="L259" s="45"/>
      <x:c r="M259" s="45"/>
      <x:c r="N259" s="45"/>
      <x:c r="O259" s="44"/>
      <x:c r="P259" s="44"/>
      <x:c r="Q259" s="44"/>
      <x:c r="R259" s="44"/>
      <x:c r="S259" s="44"/>
      <x:c r="T259" s="44"/>
      <x:c r="U259" s="44"/>
      <x:c r="V259" s="44"/>
      <x:c r="W259" s="44"/>
      <x:c r="X259" s="44"/>
      <x:c r="Y259" s="44"/>
      <x:c r="Z259" s="44"/>
      <x:c r="AA259" s="46"/>
      <x:c r="AB259" s="47"/>
      <x:c r="AC259" s="47"/>
      <x:c r="AD259" s="48" t="str">
        <x:f>IF($A259="","",IF(COUNTA(AB259:AC259)=0,"",SUM(AB259:AC259)))</x:f>
      </x:c>
      <x:c r="AE259" s="49"/>
      <x:c r="AF259" s="49"/>
      <x:c r="AG259" s="49"/>
      <x:c r="AH259" s="49"/>
      <x:c r="AI259" s="49"/>
      <x:c r="AJ259" s="50"/>
      <x:c r="AK259" s="51" t="str">
        <x:f>IF($A259="","",COUNTA(B259,C259,D259,F259,G259,H259,I259,J259,L259,M259,N259,P259,R259,V259,W259,AA259)/16)</x:f>
      </x:c>
      <x:c r="AL259" s="52" t="str">
        <x:f>IF($A259="","",IF(OR(AND(ISNUMBER(L259),L259&lt;=0),AND(ISNUMBER(M259),M259&lt;=0),AND(ISNUMBER(N259),N259&lt;=0),AND(ISNUMBER(M259),ISNUMBER(N259),N259&lt;M259),AND(ISNUMBER(H259),ISNUMBER(I259),I259&lt;H259),AND(H259&lt;&gt;"",H259=0),AND(I259&lt;&gt;"",I259=0)),"REVISAR DADOS",""))</x:f>
      </x:c>
      <x:c r="AM259" s="49"/>
      <x:c r="AN259" s="49"/>
      <x:c r="AO259" s="49"/>
      <x:c r="AP259" s="50"/>
      <x:c r="AQ259" s="53"/>
      <x:c r="AR259" s="48" t="str">
        <x:f>IF($A259="","",IF(AQ259="","",AQ259-IF(ISNUMBER(AD259),AD259,0)))</x:f>
      </x:c>
      <x:c r="AS259" s="49"/>
      <x:c r="AT259" s="49"/>
    </x:row>
    <x:row r="260" ht="21" customHeight="1">
      <x:c r="A260" s="44"/>
      <x:c r="B260" s="44"/>
      <x:c r="C260" s="44"/>
      <x:c r="D260" s="44"/>
      <x:c r="E260" s="44"/>
      <x:c r="F260" s="44"/>
      <x:c r="G260" s="44"/>
      <x:c r="H260" s="44"/>
      <x:c r="I260" s="44"/>
      <x:c r="J260" s="44"/>
      <x:c r="K260" s="44"/>
      <x:c r="L260" s="45"/>
      <x:c r="M260" s="45"/>
      <x:c r="N260" s="45"/>
      <x:c r="O260" s="44"/>
      <x:c r="P260" s="44"/>
      <x:c r="Q260" s="44"/>
      <x:c r="R260" s="44"/>
      <x:c r="S260" s="44"/>
      <x:c r="T260" s="44"/>
      <x:c r="U260" s="44"/>
      <x:c r="V260" s="44"/>
      <x:c r="W260" s="44"/>
      <x:c r="X260" s="44"/>
      <x:c r="Y260" s="44"/>
      <x:c r="Z260" s="44"/>
      <x:c r="AA260" s="46"/>
      <x:c r="AB260" s="47"/>
      <x:c r="AC260" s="47"/>
      <x:c r="AD260" s="48" t="str">
        <x:f>IF($A260="","",IF(COUNTA(AB260:AC260)=0,"",SUM(AB260:AC260)))</x:f>
      </x:c>
      <x:c r="AE260" s="49"/>
      <x:c r="AF260" s="49"/>
      <x:c r="AG260" s="49"/>
      <x:c r="AH260" s="49"/>
      <x:c r="AI260" s="49"/>
      <x:c r="AJ260" s="50"/>
      <x:c r="AK260" s="51" t="str">
        <x:f>IF($A260="","",COUNTA(B260,C260,D260,F260,G260,H260,I260,J260,L260,M260,N260,P260,R260,V260,W260,AA260)/16)</x:f>
      </x:c>
      <x:c r="AL260" s="52" t="str">
        <x:f>IF($A260="","",IF(OR(AND(ISNUMBER(L260),L260&lt;=0),AND(ISNUMBER(M260),M260&lt;=0),AND(ISNUMBER(N260),N260&lt;=0),AND(ISNUMBER(M260),ISNUMBER(N260),N260&lt;M260),AND(ISNUMBER(H260),ISNUMBER(I260),I260&lt;H260),AND(H260&lt;&gt;"",H260=0),AND(I260&lt;&gt;"",I260=0)),"REVISAR DADOS",""))</x:f>
      </x:c>
      <x:c r="AM260" s="49"/>
      <x:c r="AN260" s="49"/>
      <x:c r="AO260" s="49"/>
      <x:c r="AP260" s="50"/>
      <x:c r="AQ260" s="53"/>
      <x:c r="AR260" s="48" t="str">
        <x:f>IF($A260="","",IF(AQ260="","",AQ260-IF(ISNUMBER(AD260),AD260,0)))</x:f>
      </x:c>
      <x:c r="AS260" s="49"/>
      <x:c r="AT260" s="49"/>
    </x:row>
    <x:row r="261" ht="21" customHeight="1">
      <x:c r="A261" s="44"/>
      <x:c r="B261" s="44"/>
      <x:c r="C261" s="44"/>
      <x:c r="D261" s="44"/>
      <x:c r="E261" s="44"/>
      <x:c r="F261" s="44"/>
      <x:c r="G261" s="44"/>
      <x:c r="H261" s="44"/>
      <x:c r="I261" s="44"/>
      <x:c r="J261" s="44"/>
      <x:c r="K261" s="44"/>
      <x:c r="L261" s="45"/>
      <x:c r="M261" s="45"/>
      <x:c r="N261" s="45"/>
      <x:c r="O261" s="44"/>
      <x:c r="P261" s="44"/>
      <x:c r="Q261" s="44"/>
      <x:c r="R261" s="44"/>
      <x:c r="S261" s="44"/>
      <x:c r="T261" s="44"/>
      <x:c r="U261" s="44"/>
      <x:c r="V261" s="44"/>
      <x:c r="W261" s="44"/>
      <x:c r="X261" s="44"/>
      <x:c r="Y261" s="44"/>
      <x:c r="Z261" s="44"/>
      <x:c r="AA261" s="46"/>
      <x:c r="AB261" s="47"/>
      <x:c r="AC261" s="47"/>
      <x:c r="AD261" s="48" t="str">
        <x:f>IF($A261="","",IF(COUNTA(AB261:AC261)=0,"",SUM(AB261:AC261)))</x:f>
      </x:c>
      <x:c r="AE261" s="49"/>
      <x:c r="AF261" s="49"/>
      <x:c r="AG261" s="49"/>
      <x:c r="AH261" s="49"/>
      <x:c r="AI261" s="49"/>
      <x:c r="AJ261" s="50"/>
      <x:c r="AK261" s="51" t="str">
        <x:f>IF($A261="","",COUNTA(B261,C261,D261,F261,G261,H261,I261,J261,L261,M261,N261,P261,R261,V261,W261,AA261)/16)</x:f>
      </x:c>
      <x:c r="AL261" s="52" t="str">
        <x:f>IF($A261="","",IF(OR(AND(ISNUMBER(L261),L261&lt;=0),AND(ISNUMBER(M261),M261&lt;=0),AND(ISNUMBER(N261),N261&lt;=0),AND(ISNUMBER(M261),ISNUMBER(N261),N261&lt;M261),AND(ISNUMBER(H261),ISNUMBER(I261),I261&lt;H261),AND(H261&lt;&gt;"",H261=0),AND(I261&lt;&gt;"",I261=0)),"REVISAR DADOS",""))</x:f>
      </x:c>
      <x:c r="AM261" s="49"/>
      <x:c r="AN261" s="49"/>
      <x:c r="AO261" s="49"/>
      <x:c r="AP261" s="50"/>
      <x:c r="AQ261" s="53"/>
      <x:c r="AR261" s="48" t="str">
        <x:f>IF($A261="","",IF(AQ261="","",AQ261-IF(ISNUMBER(AD261),AD261,0)))</x:f>
      </x:c>
      <x:c r="AS261" s="49"/>
      <x:c r="AT261" s="49"/>
    </x:row>
    <x:row r="262" ht="21" customHeight="1">
      <x:c r="A262" s="44"/>
      <x:c r="B262" s="44"/>
      <x:c r="C262" s="44"/>
      <x:c r="D262" s="44"/>
      <x:c r="E262" s="44"/>
      <x:c r="F262" s="44"/>
      <x:c r="G262" s="44"/>
      <x:c r="H262" s="44"/>
      <x:c r="I262" s="44"/>
      <x:c r="J262" s="44"/>
      <x:c r="K262" s="44"/>
      <x:c r="L262" s="45"/>
      <x:c r="M262" s="45"/>
      <x:c r="N262" s="45"/>
      <x:c r="O262" s="44"/>
      <x:c r="P262" s="44"/>
      <x:c r="Q262" s="44"/>
      <x:c r="R262" s="44"/>
      <x:c r="S262" s="44"/>
      <x:c r="T262" s="44"/>
      <x:c r="U262" s="44"/>
      <x:c r="V262" s="44"/>
      <x:c r="W262" s="44"/>
      <x:c r="X262" s="44"/>
      <x:c r="Y262" s="44"/>
      <x:c r="Z262" s="44"/>
      <x:c r="AA262" s="46"/>
      <x:c r="AB262" s="47"/>
      <x:c r="AC262" s="47"/>
      <x:c r="AD262" s="48" t="str">
        <x:f>IF($A262="","",IF(COUNTA(AB262:AC262)=0,"",SUM(AB262:AC262)))</x:f>
      </x:c>
      <x:c r="AE262" s="49"/>
      <x:c r="AF262" s="49"/>
      <x:c r="AG262" s="49"/>
      <x:c r="AH262" s="49"/>
      <x:c r="AI262" s="49"/>
      <x:c r="AJ262" s="50"/>
      <x:c r="AK262" s="51" t="str">
        <x:f>IF($A262="","",COUNTA(B262,C262,D262,F262,G262,H262,I262,J262,L262,M262,N262,P262,R262,V262,W262,AA262)/16)</x:f>
      </x:c>
      <x:c r="AL262" s="52" t="str">
        <x:f>IF($A262="","",IF(OR(AND(ISNUMBER(L262),L262&lt;=0),AND(ISNUMBER(M262),M262&lt;=0),AND(ISNUMBER(N262),N262&lt;=0),AND(ISNUMBER(M262),ISNUMBER(N262),N262&lt;M262),AND(ISNUMBER(H262),ISNUMBER(I262),I262&lt;H262),AND(H262&lt;&gt;"",H262=0),AND(I262&lt;&gt;"",I262=0)),"REVISAR DADOS",""))</x:f>
      </x:c>
      <x:c r="AM262" s="49"/>
      <x:c r="AN262" s="49"/>
      <x:c r="AO262" s="49"/>
      <x:c r="AP262" s="50"/>
      <x:c r="AQ262" s="53"/>
      <x:c r="AR262" s="48" t="str">
        <x:f>IF($A262="","",IF(AQ262="","",AQ262-IF(ISNUMBER(AD262),AD262,0)))</x:f>
      </x:c>
      <x:c r="AS262" s="49"/>
      <x:c r="AT262" s="49"/>
    </x:row>
    <x:row r="263" ht="21" customHeight="1">
      <x:c r="A263" s="44"/>
      <x:c r="B263" s="44"/>
      <x:c r="C263" s="44"/>
      <x:c r="D263" s="44"/>
      <x:c r="E263" s="44"/>
      <x:c r="F263" s="44"/>
      <x:c r="G263" s="44"/>
      <x:c r="H263" s="44"/>
      <x:c r="I263" s="44"/>
      <x:c r="J263" s="44"/>
      <x:c r="K263" s="44"/>
      <x:c r="L263" s="45"/>
      <x:c r="M263" s="45"/>
      <x:c r="N263" s="45"/>
      <x:c r="O263" s="44"/>
      <x:c r="P263" s="44"/>
      <x:c r="Q263" s="44"/>
      <x:c r="R263" s="44"/>
      <x:c r="S263" s="44"/>
      <x:c r="T263" s="44"/>
      <x:c r="U263" s="44"/>
      <x:c r="V263" s="44"/>
      <x:c r="W263" s="44"/>
      <x:c r="X263" s="44"/>
      <x:c r="Y263" s="44"/>
      <x:c r="Z263" s="44"/>
      <x:c r="AA263" s="46"/>
      <x:c r="AB263" s="47"/>
      <x:c r="AC263" s="47"/>
      <x:c r="AD263" s="48" t="str">
        <x:f>IF($A263="","",IF(COUNTA(AB263:AC263)=0,"",SUM(AB263:AC263)))</x:f>
      </x:c>
      <x:c r="AE263" s="49"/>
      <x:c r="AF263" s="49"/>
      <x:c r="AG263" s="49"/>
      <x:c r="AH263" s="49"/>
      <x:c r="AI263" s="49"/>
      <x:c r="AJ263" s="50"/>
      <x:c r="AK263" s="51" t="str">
        <x:f>IF($A263="","",COUNTA(B263,C263,D263,F263,G263,H263,I263,J263,L263,M263,N263,P263,R263,V263,W263,AA263)/16)</x:f>
      </x:c>
      <x:c r="AL263" s="52" t="str">
        <x:f>IF($A263="","",IF(OR(AND(ISNUMBER(L263),L263&lt;=0),AND(ISNUMBER(M263),M263&lt;=0),AND(ISNUMBER(N263),N263&lt;=0),AND(ISNUMBER(M263),ISNUMBER(N263),N263&lt;M263),AND(ISNUMBER(H263),ISNUMBER(I263),I263&lt;H263),AND(H263&lt;&gt;"",H263=0),AND(I263&lt;&gt;"",I263=0)),"REVISAR DADOS",""))</x:f>
      </x:c>
      <x:c r="AM263" s="49"/>
      <x:c r="AN263" s="49"/>
      <x:c r="AO263" s="49"/>
      <x:c r="AP263" s="50"/>
      <x:c r="AQ263" s="53"/>
      <x:c r="AR263" s="48" t="str">
        <x:f>IF($A263="","",IF(AQ263="","",AQ263-IF(ISNUMBER(AD263),AD263,0)))</x:f>
      </x:c>
      <x:c r="AS263" s="49"/>
      <x:c r="AT263" s="49"/>
    </x:row>
    <x:row r="264" ht="21" customHeight="1">
      <x:c r="A264" s="44"/>
      <x:c r="B264" s="44"/>
      <x:c r="C264" s="44"/>
      <x:c r="D264" s="44"/>
      <x:c r="E264" s="44"/>
      <x:c r="F264" s="44"/>
      <x:c r="G264" s="44"/>
      <x:c r="H264" s="44"/>
      <x:c r="I264" s="44"/>
      <x:c r="J264" s="44"/>
      <x:c r="K264" s="44"/>
      <x:c r="L264" s="45"/>
      <x:c r="M264" s="45"/>
      <x:c r="N264" s="45"/>
      <x:c r="O264" s="44"/>
      <x:c r="P264" s="44"/>
      <x:c r="Q264" s="44"/>
      <x:c r="R264" s="44"/>
      <x:c r="S264" s="44"/>
      <x:c r="T264" s="44"/>
      <x:c r="U264" s="44"/>
      <x:c r="V264" s="44"/>
      <x:c r="W264" s="44"/>
      <x:c r="X264" s="44"/>
      <x:c r="Y264" s="44"/>
      <x:c r="Z264" s="44"/>
      <x:c r="AA264" s="46"/>
      <x:c r="AB264" s="47"/>
      <x:c r="AC264" s="47"/>
      <x:c r="AD264" s="48" t="str">
        <x:f>IF($A264="","",IF(COUNTA(AB264:AC264)=0,"",SUM(AB264:AC264)))</x:f>
      </x:c>
      <x:c r="AE264" s="49"/>
      <x:c r="AF264" s="49"/>
      <x:c r="AG264" s="49"/>
      <x:c r="AH264" s="49"/>
      <x:c r="AI264" s="49"/>
      <x:c r="AJ264" s="50"/>
      <x:c r="AK264" s="51" t="str">
        <x:f>IF($A264="","",COUNTA(B264,C264,D264,F264,G264,H264,I264,J264,L264,M264,N264,P264,R264,V264,W264,AA264)/16)</x:f>
      </x:c>
      <x:c r="AL264" s="52" t="str">
        <x:f>IF($A264="","",IF(OR(AND(ISNUMBER(L264),L264&lt;=0),AND(ISNUMBER(M264),M264&lt;=0),AND(ISNUMBER(N264),N264&lt;=0),AND(ISNUMBER(M264),ISNUMBER(N264),N264&lt;M264),AND(ISNUMBER(H264),ISNUMBER(I264),I264&lt;H264),AND(H264&lt;&gt;"",H264=0),AND(I264&lt;&gt;"",I264=0)),"REVISAR DADOS",""))</x:f>
      </x:c>
      <x:c r="AM264" s="49"/>
      <x:c r="AN264" s="49"/>
      <x:c r="AO264" s="49"/>
      <x:c r="AP264" s="50"/>
      <x:c r="AQ264" s="53"/>
      <x:c r="AR264" s="48" t="str">
        <x:f>IF($A264="","",IF(AQ264="","",AQ264-IF(ISNUMBER(AD264),AD264,0)))</x:f>
      </x:c>
      <x:c r="AS264" s="49"/>
      <x:c r="AT264" s="49"/>
    </x:row>
    <x:row r="265" ht="21" customHeight="1">
      <x:c r="A265" s="44"/>
      <x:c r="B265" s="44"/>
      <x:c r="C265" s="44"/>
      <x:c r="D265" s="44"/>
      <x:c r="E265" s="44"/>
      <x:c r="F265" s="44"/>
      <x:c r="G265" s="44"/>
      <x:c r="H265" s="44"/>
      <x:c r="I265" s="44"/>
      <x:c r="J265" s="44"/>
      <x:c r="K265" s="44"/>
      <x:c r="L265" s="45"/>
      <x:c r="M265" s="45"/>
      <x:c r="N265" s="45"/>
      <x:c r="O265" s="44"/>
      <x:c r="P265" s="44"/>
      <x:c r="Q265" s="44"/>
      <x:c r="R265" s="44"/>
      <x:c r="S265" s="44"/>
      <x:c r="T265" s="44"/>
      <x:c r="U265" s="44"/>
      <x:c r="V265" s="44"/>
      <x:c r="W265" s="44"/>
      <x:c r="X265" s="44"/>
      <x:c r="Y265" s="44"/>
      <x:c r="Z265" s="44"/>
      <x:c r="AA265" s="46"/>
      <x:c r="AB265" s="47"/>
      <x:c r="AC265" s="47"/>
      <x:c r="AD265" s="48" t="str">
        <x:f>IF($A265="","",IF(COUNTA(AB265:AC265)=0,"",SUM(AB265:AC265)))</x:f>
      </x:c>
      <x:c r="AE265" s="49"/>
      <x:c r="AF265" s="49"/>
      <x:c r="AG265" s="49"/>
      <x:c r="AH265" s="49"/>
      <x:c r="AI265" s="49"/>
      <x:c r="AJ265" s="50"/>
      <x:c r="AK265" s="51" t="str">
        <x:f>IF($A265="","",COUNTA(B265,C265,D265,F265,G265,H265,I265,J265,L265,M265,N265,P265,R265,V265,W265,AA265)/16)</x:f>
      </x:c>
      <x:c r="AL265" s="52" t="str">
        <x:f>IF($A265="","",IF(OR(AND(ISNUMBER(L265),L265&lt;=0),AND(ISNUMBER(M265),M265&lt;=0),AND(ISNUMBER(N265),N265&lt;=0),AND(ISNUMBER(M265),ISNUMBER(N265),N265&lt;M265),AND(ISNUMBER(H265),ISNUMBER(I265),I265&lt;H265),AND(H265&lt;&gt;"",H265=0),AND(I265&lt;&gt;"",I265=0)),"REVISAR DADOS",""))</x:f>
      </x:c>
      <x:c r="AM265" s="49"/>
      <x:c r="AN265" s="49"/>
      <x:c r="AO265" s="49"/>
      <x:c r="AP265" s="50"/>
      <x:c r="AQ265" s="53"/>
      <x:c r="AR265" s="48" t="str">
        <x:f>IF($A265="","",IF(AQ265="","",AQ265-IF(ISNUMBER(AD265),AD265,0)))</x:f>
      </x:c>
      <x:c r="AS265" s="49"/>
      <x:c r="AT265" s="49"/>
    </x:row>
    <x:row r="266" ht="21" customHeight="1">
      <x:c r="A266" s="44"/>
      <x:c r="B266" s="44"/>
      <x:c r="C266" s="44"/>
      <x:c r="D266" s="44"/>
      <x:c r="E266" s="44"/>
      <x:c r="F266" s="44"/>
      <x:c r="G266" s="44"/>
      <x:c r="H266" s="44"/>
      <x:c r="I266" s="44"/>
      <x:c r="J266" s="44"/>
      <x:c r="K266" s="44"/>
      <x:c r="L266" s="45"/>
      <x:c r="M266" s="45"/>
      <x:c r="N266" s="45"/>
      <x:c r="O266" s="44"/>
      <x:c r="P266" s="44"/>
      <x:c r="Q266" s="44"/>
      <x:c r="R266" s="44"/>
      <x:c r="S266" s="44"/>
      <x:c r="T266" s="44"/>
      <x:c r="U266" s="44"/>
      <x:c r="V266" s="44"/>
      <x:c r="W266" s="44"/>
      <x:c r="X266" s="44"/>
      <x:c r="Y266" s="44"/>
      <x:c r="Z266" s="44"/>
      <x:c r="AA266" s="46"/>
      <x:c r="AB266" s="47"/>
      <x:c r="AC266" s="47"/>
      <x:c r="AD266" s="48" t="str">
        <x:f>IF($A266="","",IF(COUNTA(AB266:AC266)=0,"",SUM(AB266:AC266)))</x:f>
      </x:c>
      <x:c r="AE266" s="49"/>
      <x:c r="AF266" s="49"/>
      <x:c r="AG266" s="49"/>
      <x:c r="AH266" s="49"/>
      <x:c r="AI266" s="49"/>
      <x:c r="AJ266" s="50"/>
      <x:c r="AK266" s="51" t="str">
        <x:f>IF($A266="","",COUNTA(B266,C266,D266,F266,G266,H266,I266,J266,L266,M266,N266,P266,R266,V266,W266,AA266)/16)</x:f>
      </x:c>
      <x:c r="AL266" s="52" t="str">
        <x:f>IF($A266="","",IF(OR(AND(ISNUMBER(L266),L266&lt;=0),AND(ISNUMBER(M266),M266&lt;=0),AND(ISNUMBER(N266),N266&lt;=0),AND(ISNUMBER(M266),ISNUMBER(N266),N266&lt;M266),AND(ISNUMBER(H266),ISNUMBER(I266),I266&lt;H266),AND(H266&lt;&gt;"",H266=0),AND(I266&lt;&gt;"",I266=0)),"REVISAR DADOS",""))</x:f>
      </x:c>
      <x:c r="AM266" s="49"/>
      <x:c r="AN266" s="49"/>
      <x:c r="AO266" s="49"/>
      <x:c r="AP266" s="50"/>
      <x:c r="AQ266" s="53"/>
      <x:c r="AR266" s="48" t="str">
        <x:f>IF($A266="","",IF(AQ266="","",AQ266-IF(ISNUMBER(AD266),AD266,0)))</x:f>
      </x:c>
      <x:c r="AS266" s="49"/>
      <x:c r="AT266" s="49"/>
    </x:row>
    <x:row r="267" ht="21" customHeight="1">
      <x:c r="A267" s="44"/>
      <x:c r="B267" s="44"/>
      <x:c r="C267" s="44"/>
      <x:c r="D267" s="44"/>
      <x:c r="E267" s="44"/>
      <x:c r="F267" s="44"/>
      <x:c r="G267" s="44"/>
      <x:c r="H267" s="44"/>
      <x:c r="I267" s="44"/>
      <x:c r="J267" s="44"/>
      <x:c r="K267" s="44"/>
      <x:c r="L267" s="45"/>
      <x:c r="M267" s="45"/>
      <x:c r="N267" s="45"/>
      <x:c r="O267" s="44"/>
      <x:c r="P267" s="44"/>
      <x:c r="Q267" s="44"/>
      <x:c r="R267" s="44"/>
      <x:c r="S267" s="44"/>
      <x:c r="T267" s="44"/>
      <x:c r="U267" s="44"/>
      <x:c r="V267" s="44"/>
      <x:c r="W267" s="44"/>
      <x:c r="X267" s="44"/>
      <x:c r="Y267" s="44"/>
      <x:c r="Z267" s="44"/>
      <x:c r="AA267" s="46"/>
      <x:c r="AB267" s="47"/>
      <x:c r="AC267" s="47"/>
      <x:c r="AD267" s="48" t="str">
        <x:f>IF($A267="","",IF(COUNTA(AB267:AC267)=0,"",SUM(AB267:AC267)))</x:f>
      </x:c>
      <x:c r="AE267" s="49"/>
      <x:c r="AF267" s="49"/>
      <x:c r="AG267" s="49"/>
      <x:c r="AH267" s="49"/>
      <x:c r="AI267" s="49"/>
      <x:c r="AJ267" s="50"/>
      <x:c r="AK267" s="51" t="str">
        <x:f>IF($A267="","",COUNTA(B267,C267,D267,F267,G267,H267,I267,J267,L267,M267,N267,P267,R267,V267,W267,AA267)/16)</x:f>
      </x:c>
      <x:c r="AL267" s="52" t="str">
        <x:f>IF($A267="","",IF(OR(AND(ISNUMBER(L267),L267&lt;=0),AND(ISNUMBER(M267),M267&lt;=0),AND(ISNUMBER(N267),N267&lt;=0),AND(ISNUMBER(M267),ISNUMBER(N267),N267&lt;M267),AND(ISNUMBER(H267),ISNUMBER(I267),I267&lt;H267),AND(H267&lt;&gt;"",H267=0),AND(I267&lt;&gt;"",I267=0)),"REVISAR DADOS",""))</x:f>
      </x:c>
      <x:c r="AM267" s="49"/>
      <x:c r="AN267" s="49"/>
      <x:c r="AO267" s="49"/>
      <x:c r="AP267" s="50"/>
      <x:c r="AQ267" s="53"/>
      <x:c r="AR267" s="48" t="str">
        <x:f>IF($A267="","",IF(AQ267="","",AQ267-IF(ISNUMBER(AD267),AD267,0)))</x:f>
      </x:c>
      <x:c r="AS267" s="49"/>
      <x:c r="AT267" s="49"/>
    </x:row>
    <x:row r="268" ht="21" customHeight="1">
      <x:c r="A268" s="44"/>
      <x:c r="B268" s="44"/>
      <x:c r="C268" s="44"/>
      <x:c r="D268" s="44"/>
      <x:c r="E268" s="44"/>
      <x:c r="F268" s="44"/>
      <x:c r="G268" s="44"/>
      <x:c r="H268" s="44"/>
      <x:c r="I268" s="44"/>
      <x:c r="J268" s="44"/>
      <x:c r="K268" s="44"/>
      <x:c r="L268" s="45"/>
      <x:c r="M268" s="45"/>
      <x:c r="N268" s="45"/>
      <x:c r="O268" s="44"/>
      <x:c r="P268" s="44"/>
      <x:c r="Q268" s="44"/>
      <x:c r="R268" s="44"/>
      <x:c r="S268" s="44"/>
      <x:c r="T268" s="44"/>
      <x:c r="U268" s="44"/>
      <x:c r="V268" s="44"/>
      <x:c r="W268" s="44"/>
      <x:c r="X268" s="44"/>
      <x:c r="Y268" s="44"/>
      <x:c r="Z268" s="44"/>
      <x:c r="AA268" s="46"/>
      <x:c r="AB268" s="47"/>
      <x:c r="AC268" s="47"/>
      <x:c r="AD268" s="48" t="str">
        <x:f>IF($A268="","",IF(COUNTA(AB268:AC268)=0,"",SUM(AB268:AC268)))</x:f>
      </x:c>
      <x:c r="AE268" s="49"/>
      <x:c r="AF268" s="49"/>
      <x:c r="AG268" s="49"/>
      <x:c r="AH268" s="49"/>
      <x:c r="AI268" s="49"/>
      <x:c r="AJ268" s="50"/>
      <x:c r="AK268" s="51" t="str">
        <x:f>IF($A268="","",COUNTA(B268,C268,D268,F268,G268,H268,I268,J268,L268,M268,N268,P268,R268,V268,W268,AA268)/16)</x:f>
      </x:c>
      <x:c r="AL268" s="52" t="str">
        <x:f>IF($A268="","",IF(OR(AND(ISNUMBER(L268),L268&lt;=0),AND(ISNUMBER(M268),M268&lt;=0),AND(ISNUMBER(N268),N268&lt;=0),AND(ISNUMBER(M268),ISNUMBER(N268),N268&lt;M268),AND(ISNUMBER(H268),ISNUMBER(I268),I268&lt;H268),AND(H268&lt;&gt;"",H268=0),AND(I268&lt;&gt;"",I268=0)),"REVISAR DADOS",""))</x:f>
      </x:c>
      <x:c r="AM268" s="49"/>
      <x:c r="AN268" s="49"/>
      <x:c r="AO268" s="49"/>
      <x:c r="AP268" s="50"/>
      <x:c r="AQ268" s="53"/>
      <x:c r="AR268" s="48" t="str">
        <x:f>IF($A268="","",IF(AQ268="","",AQ268-IF(ISNUMBER(AD268),AD268,0)))</x:f>
      </x:c>
      <x:c r="AS268" s="49"/>
      <x:c r="AT268" s="49"/>
    </x:row>
    <x:row r="269" ht="21" customHeight="1">
      <x:c r="A269" s="44"/>
      <x:c r="B269" s="44"/>
      <x:c r="C269" s="44"/>
      <x:c r="D269" s="44"/>
      <x:c r="E269" s="44"/>
      <x:c r="F269" s="44"/>
      <x:c r="G269" s="44"/>
      <x:c r="H269" s="44"/>
      <x:c r="I269" s="44"/>
      <x:c r="J269" s="44"/>
      <x:c r="K269" s="44"/>
      <x:c r="L269" s="45"/>
      <x:c r="M269" s="45"/>
      <x:c r="N269" s="45"/>
      <x:c r="O269" s="44"/>
      <x:c r="P269" s="44"/>
      <x:c r="Q269" s="44"/>
      <x:c r="R269" s="44"/>
      <x:c r="S269" s="44"/>
      <x:c r="T269" s="44"/>
      <x:c r="U269" s="44"/>
      <x:c r="V269" s="44"/>
      <x:c r="W269" s="44"/>
      <x:c r="X269" s="44"/>
      <x:c r="Y269" s="44"/>
      <x:c r="Z269" s="44"/>
      <x:c r="AA269" s="46"/>
      <x:c r="AB269" s="47"/>
      <x:c r="AC269" s="47"/>
      <x:c r="AD269" s="48" t="str">
        <x:f>IF($A269="","",IF(COUNTA(AB269:AC269)=0,"",SUM(AB269:AC269)))</x:f>
      </x:c>
      <x:c r="AE269" s="49"/>
      <x:c r="AF269" s="49"/>
      <x:c r="AG269" s="49"/>
      <x:c r="AH269" s="49"/>
      <x:c r="AI269" s="49"/>
      <x:c r="AJ269" s="50"/>
      <x:c r="AK269" s="51" t="str">
        <x:f>IF($A269="","",COUNTA(B269,C269,D269,F269,G269,H269,I269,J269,L269,M269,N269,P269,R269,V269,W269,AA269)/16)</x:f>
      </x:c>
      <x:c r="AL269" s="52" t="str">
        <x:f>IF($A269="","",IF(OR(AND(ISNUMBER(L269),L269&lt;=0),AND(ISNUMBER(M269),M269&lt;=0),AND(ISNUMBER(N269),N269&lt;=0),AND(ISNUMBER(M269),ISNUMBER(N269),N269&lt;M269),AND(ISNUMBER(H269),ISNUMBER(I269),I269&lt;H269),AND(H269&lt;&gt;"",H269=0),AND(I269&lt;&gt;"",I269=0)),"REVISAR DADOS",""))</x:f>
      </x:c>
      <x:c r="AM269" s="49"/>
      <x:c r="AN269" s="49"/>
      <x:c r="AO269" s="49"/>
      <x:c r="AP269" s="50"/>
      <x:c r="AQ269" s="53"/>
      <x:c r="AR269" s="48" t="str">
        <x:f>IF($A269="","",IF(AQ269="","",AQ269-IF(ISNUMBER(AD269),AD269,0)))</x:f>
      </x:c>
      <x:c r="AS269" s="49"/>
      <x:c r="AT269" s="49"/>
    </x:row>
    <x:row r="270" ht="21" customHeight="1">
      <x:c r="A270" s="44"/>
      <x:c r="B270" s="44"/>
      <x:c r="C270" s="44"/>
      <x:c r="D270" s="44"/>
      <x:c r="E270" s="44"/>
      <x:c r="F270" s="44"/>
      <x:c r="G270" s="44"/>
      <x:c r="H270" s="44"/>
      <x:c r="I270" s="44"/>
      <x:c r="J270" s="44"/>
      <x:c r="K270" s="44"/>
      <x:c r="L270" s="45"/>
      <x:c r="M270" s="45"/>
      <x:c r="N270" s="45"/>
      <x:c r="O270" s="44"/>
      <x:c r="P270" s="44"/>
      <x:c r="Q270" s="44"/>
      <x:c r="R270" s="44"/>
      <x:c r="S270" s="44"/>
      <x:c r="T270" s="44"/>
      <x:c r="U270" s="44"/>
      <x:c r="V270" s="44"/>
      <x:c r="W270" s="44"/>
      <x:c r="X270" s="44"/>
      <x:c r="Y270" s="44"/>
      <x:c r="Z270" s="44"/>
      <x:c r="AA270" s="46"/>
      <x:c r="AB270" s="47"/>
      <x:c r="AC270" s="47"/>
      <x:c r="AD270" s="48" t="str">
        <x:f>IF($A270="","",IF(COUNTA(AB270:AC270)=0,"",SUM(AB270:AC270)))</x:f>
      </x:c>
      <x:c r="AE270" s="49"/>
      <x:c r="AF270" s="49"/>
      <x:c r="AG270" s="49"/>
      <x:c r="AH270" s="49"/>
      <x:c r="AI270" s="49"/>
      <x:c r="AJ270" s="50"/>
      <x:c r="AK270" s="51" t="str">
        <x:f>IF($A270="","",COUNTA(B270,C270,D270,F270,G270,H270,I270,J270,L270,M270,N270,P270,R270,V270,W270,AA270)/16)</x:f>
      </x:c>
      <x:c r="AL270" s="52" t="str">
        <x:f>IF($A270="","",IF(OR(AND(ISNUMBER(L270),L270&lt;=0),AND(ISNUMBER(M270),M270&lt;=0),AND(ISNUMBER(N270),N270&lt;=0),AND(ISNUMBER(M270),ISNUMBER(N270),N270&lt;M270),AND(ISNUMBER(H270),ISNUMBER(I270),I270&lt;H270),AND(H270&lt;&gt;"",H270=0),AND(I270&lt;&gt;"",I270=0)),"REVISAR DADOS",""))</x:f>
      </x:c>
      <x:c r="AM270" s="49"/>
      <x:c r="AN270" s="49"/>
      <x:c r="AO270" s="49"/>
      <x:c r="AP270" s="50"/>
      <x:c r="AQ270" s="53"/>
      <x:c r="AR270" s="48" t="str">
        <x:f>IF($A270="","",IF(AQ270="","",AQ270-IF(ISNUMBER(AD270),AD270,0)))</x:f>
      </x:c>
      <x:c r="AS270" s="49"/>
      <x:c r="AT270" s="49"/>
    </x:row>
    <x:row r="271" ht="21" customHeight="1">
      <x:c r="A271" s="44"/>
      <x:c r="B271" s="44"/>
      <x:c r="C271" s="44"/>
      <x:c r="D271" s="44"/>
      <x:c r="E271" s="44"/>
      <x:c r="F271" s="44"/>
      <x:c r="G271" s="44"/>
      <x:c r="H271" s="44"/>
      <x:c r="I271" s="44"/>
      <x:c r="J271" s="44"/>
      <x:c r="K271" s="44"/>
      <x:c r="L271" s="45"/>
      <x:c r="M271" s="45"/>
      <x:c r="N271" s="45"/>
      <x:c r="O271" s="44"/>
      <x:c r="P271" s="44"/>
      <x:c r="Q271" s="44"/>
      <x:c r="R271" s="44"/>
      <x:c r="S271" s="44"/>
      <x:c r="T271" s="44"/>
      <x:c r="U271" s="44"/>
      <x:c r="V271" s="44"/>
      <x:c r="W271" s="44"/>
      <x:c r="X271" s="44"/>
      <x:c r="Y271" s="44"/>
      <x:c r="Z271" s="44"/>
      <x:c r="AA271" s="46"/>
      <x:c r="AB271" s="47"/>
      <x:c r="AC271" s="47"/>
      <x:c r="AD271" s="48" t="str">
        <x:f>IF($A271="","",IF(COUNTA(AB271:AC271)=0,"",SUM(AB271:AC271)))</x:f>
      </x:c>
      <x:c r="AE271" s="49"/>
      <x:c r="AF271" s="49"/>
      <x:c r="AG271" s="49"/>
      <x:c r="AH271" s="49"/>
      <x:c r="AI271" s="49"/>
      <x:c r="AJ271" s="50"/>
      <x:c r="AK271" s="51" t="str">
        <x:f>IF($A271="","",COUNTA(B271,C271,D271,F271,G271,H271,I271,J271,L271,M271,N271,P271,R271,V271,W271,AA271)/16)</x:f>
      </x:c>
      <x:c r="AL271" s="52" t="str">
        <x:f>IF($A271="","",IF(OR(AND(ISNUMBER(L271),L271&lt;=0),AND(ISNUMBER(M271),M271&lt;=0),AND(ISNUMBER(N271),N271&lt;=0),AND(ISNUMBER(M271),ISNUMBER(N271),N271&lt;M271),AND(ISNUMBER(H271),ISNUMBER(I271),I271&lt;H271),AND(H271&lt;&gt;"",H271=0),AND(I271&lt;&gt;"",I271=0)),"REVISAR DADOS",""))</x:f>
      </x:c>
      <x:c r="AM271" s="49"/>
      <x:c r="AN271" s="49"/>
      <x:c r="AO271" s="49"/>
      <x:c r="AP271" s="50"/>
      <x:c r="AQ271" s="53"/>
      <x:c r="AR271" s="48" t="str">
        <x:f>IF($A271="","",IF(AQ271="","",AQ271-IF(ISNUMBER(AD271),AD271,0)))</x:f>
      </x:c>
      <x:c r="AS271" s="49"/>
      <x:c r="AT271" s="49"/>
    </x:row>
    <x:row r="272" ht="21" customHeight="1">
      <x:c r="A272" s="44"/>
      <x:c r="B272" s="44"/>
      <x:c r="C272" s="44"/>
      <x:c r="D272" s="44"/>
      <x:c r="E272" s="44"/>
      <x:c r="F272" s="44"/>
      <x:c r="G272" s="44"/>
      <x:c r="H272" s="44"/>
      <x:c r="I272" s="44"/>
      <x:c r="J272" s="44"/>
      <x:c r="K272" s="44"/>
      <x:c r="L272" s="45"/>
      <x:c r="M272" s="45"/>
      <x:c r="N272" s="45"/>
      <x:c r="O272" s="44"/>
      <x:c r="P272" s="44"/>
      <x:c r="Q272" s="44"/>
      <x:c r="R272" s="44"/>
      <x:c r="S272" s="44"/>
      <x:c r="T272" s="44"/>
      <x:c r="U272" s="44"/>
      <x:c r="V272" s="44"/>
      <x:c r="W272" s="44"/>
      <x:c r="X272" s="44"/>
      <x:c r="Y272" s="44"/>
      <x:c r="Z272" s="44"/>
      <x:c r="AA272" s="46"/>
      <x:c r="AB272" s="47"/>
      <x:c r="AC272" s="47"/>
      <x:c r="AD272" s="48" t="str">
        <x:f>IF($A272="","",IF(COUNTA(AB272:AC272)=0,"",SUM(AB272:AC272)))</x:f>
      </x:c>
      <x:c r="AE272" s="49"/>
      <x:c r="AF272" s="49"/>
      <x:c r="AG272" s="49"/>
      <x:c r="AH272" s="49"/>
      <x:c r="AI272" s="49"/>
      <x:c r="AJ272" s="50"/>
      <x:c r="AK272" s="51" t="str">
        <x:f>IF($A272="","",COUNTA(B272,C272,D272,F272,G272,H272,I272,J272,L272,M272,N272,P272,R272,V272,W272,AA272)/16)</x:f>
      </x:c>
      <x:c r="AL272" s="52" t="str">
        <x:f>IF($A272="","",IF(OR(AND(ISNUMBER(L272),L272&lt;=0),AND(ISNUMBER(M272),M272&lt;=0),AND(ISNUMBER(N272),N272&lt;=0),AND(ISNUMBER(M272),ISNUMBER(N272),N272&lt;M272),AND(ISNUMBER(H272),ISNUMBER(I272),I272&lt;H272),AND(H272&lt;&gt;"",H272=0),AND(I272&lt;&gt;"",I272=0)),"REVISAR DADOS",""))</x:f>
      </x:c>
      <x:c r="AM272" s="49"/>
      <x:c r="AN272" s="49"/>
      <x:c r="AO272" s="49"/>
      <x:c r="AP272" s="50"/>
      <x:c r="AQ272" s="53"/>
      <x:c r="AR272" s="48" t="str">
        <x:f>IF($A272="","",IF(AQ272="","",AQ272-IF(ISNUMBER(AD272),AD272,0)))</x:f>
      </x:c>
      <x:c r="AS272" s="49"/>
      <x:c r="AT272" s="49"/>
    </x:row>
    <x:row r="273" ht="21" customHeight="1">
      <x:c r="A273" s="44"/>
      <x:c r="B273" s="44"/>
      <x:c r="C273" s="44"/>
      <x:c r="D273" s="44"/>
      <x:c r="E273" s="44"/>
      <x:c r="F273" s="44"/>
      <x:c r="G273" s="44"/>
      <x:c r="H273" s="44"/>
      <x:c r="I273" s="44"/>
      <x:c r="J273" s="44"/>
      <x:c r="K273" s="44"/>
      <x:c r="L273" s="45"/>
      <x:c r="M273" s="45"/>
      <x:c r="N273" s="45"/>
      <x:c r="O273" s="44"/>
      <x:c r="P273" s="44"/>
      <x:c r="Q273" s="44"/>
      <x:c r="R273" s="44"/>
      <x:c r="S273" s="44"/>
      <x:c r="T273" s="44"/>
      <x:c r="U273" s="44"/>
      <x:c r="V273" s="44"/>
      <x:c r="W273" s="44"/>
      <x:c r="X273" s="44"/>
      <x:c r="Y273" s="44"/>
      <x:c r="Z273" s="44"/>
      <x:c r="AA273" s="46"/>
      <x:c r="AB273" s="47"/>
      <x:c r="AC273" s="47"/>
      <x:c r="AD273" s="48" t="str">
        <x:f>IF($A273="","",IF(COUNTA(AB273:AC273)=0,"",SUM(AB273:AC273)))</x:f>
      </x:c>
      <x:c r="AE273" s="49"/>
      <x:c r="AF273" s="49"/>
      <x:c r="AG273" s="49"/>
      <x:c r="AH273" s="49"/>
      <x:c r="AI273" s="49"/>
      <x:c r="AJ273" s="50"/>
      <x:c r="AK273" s="51" t="str">
        <x:f>IF($A273="","",COUNTA(B273,C273,D273,F273,G273,H273,I273,J273,L273,M273,N273,P273,R273,V273,W273,AA273)/16)</x:f>
      </x:c>
      <x:c r="AL273" s="52" t="str">
        <x:f>IF($A273="","",IF(OR(AND(ISNUMBER(L273),L273&lt;=0),AND(ISNUMBER(M273),M273&lt;=0),AND(ISNUMBER(N273),N273&lt;=0),AND(ISNUMBER(M273),ISNUMBER(N273),N273&lt;M273),AND(ISNUMBER(H273),ISNUMBER(I273),I273&lt;H273),AND(H273&lt;&gt;"",H273=0),AND(I273&lt;&gt;"",I273=0)),"REVISAR DADOS",""))</x:f>
      </x:c>
      <x:c r="AM273" s="49"/>
      <x:c r="AN273" s="49"/>
      <x:c r="AO273" s="49"/>
      <x:c r="AP273" s="50"/>
      <x:c r="AQ273" s="53"/>
      <x:c r="AR273" s="48" t="str">
        <x:f>IF($A273="","",IF(AQ273="","",AQ273-IF(ISNUMBER(AD273),AD273,0)))</x:f>
      </x:c>
      <x:c r="AS273" s="49"/>
      <x:c r="AT273" s="49"/>
    </x:row>
    <x:row r="274" ht="21" customHeight="1">
      <x:c r="A274" s="44"/>
      <x:c r="B274" s="44"/>
      <x:c r="C274" s="44"/>
      <x:c r="D274" s="44"/>
      <x:c r="E274" s="44"/>
      <x:c r="F274" s="44"/>
      <x:c r="G274" s="44"/>
      <x:c r="H274" s="44"/>
      <x:c r="I274" s="44"/>
      <x:c r="J274" s="44"/>
      <x:c r="K274" s="44"/>
      <x:c r="L274" s="45"/>
      <x:c r="M274" s="45"/>
      <x:c r="N274" s="45"/>
      <x:c r="O274" s="44"/>
      <x:c r="P274" s="44"/>
      <x:c r="Q274" s="44"/>
      <x:c r="R274" s="44"/>
      <x:c r="S274" s="44"/>
      <x:c r="T274" s="44"/>
      <x:c r="U274" s="44"/>
      <x:c r="V274" s="44"/>
      <x:c r="W274" s="44"/>
      <x:c r="X274" s="44"/>
      <x:c r="Y274" s="44"/>
      <x:c r="Z274" s="44"/>
      <x:c r="AA274" s="46"/>
      <x:c r="AB274" s="47"/>
      <x:c r="AC274" s="47"/>
      <x:c r="AD274" s="48" t="str">
        <x:f>IF($A274="","",IF(COUNTA(AB274:AC274)=0,"",SUM(AB274:AC274)))</x:f>
      </x:c>
      <x:c r="AE274" s="49"/>
      <x:c r="AF274" s="49"/>
      <x:c r="AG274" s="49"/>
      <x:c r="AH274" s="49"/>
      <x:c r="AI274" s="49"/>
      <x:c r="AJ274" s="50"/>
      <x:c r="AK274" s="51" t="str">
        <x:f>IF($A274="","",COUNTA(B274,C274,D274,F274,G274,H274,I274,J274,L274,M274,N274,P274,R274,V274,W274,AA274)/16)</x:f>
      </x:c>
      <x:c r="AL274" s="52" t="str">
        <x:f>IF($A274="","",IF(OR(AND(ISNUMBER(L274),L274&lt;=0),AND(ISNUMBER(M274),M274&lt;=0),AND(ISNUMBER(N274),N274&lt;=0),AND(ISNUMBER(M274),ISNUMBER(N274),N274&lt;M274),AND(ISNUMBER(H274),ISNUMBER(I274),I274&lt;H274),AND(H274&lt;&gt;"",H274=0),AND(I274&lt;&gt;"",I274=0)),"REVISAR DADOS",""))</x:f>
      </x:c>
      <x:c r="AM274" s="49"/>
      <x:c r="AN274" s="49"/>
      <x:c r="AO274" s="49"/>
      <x:c r="AP274" s="50"/>
      <x:c r="AQ274" s="53"/>
      <x:c r="AR274" s="48" t="str">
        <x:f>IF($A274="","",IF(AQ274="","",AQ274-IF(ISNUMBER(AD274),AD274,0)))</x:f>
      </x:c>
      <x:c r="AS274" s="49"/>
      <x:c r="AT274" s="49"/>
    </x:row>
    <x:row r="275" ht="21" customHeight="1">
      <x:c r="A275" s="44"/>
      <x:c r="B275" s="44"/>
      <x:c r="C275" s="44"/>
      <x:c r="D275" s="44"/>
      <x:c r="E275" s="44"/>
      <x:c r="F275" s="44"/>
      <x:c r="G275" s="44"/>
      <x:c r="H275" s="44"/>
      <x:c r="I275" s="44"/>
      <x:c r="J275" s="44"/>
      <x:c r="K275" s="44"/>
      <x:c r="L275" s="45"/>
      <x:c r="M275" s="45"/>
      <x:c r="N275" s="45"/>
      <x:c r="O275" s="44"/>
      <x:c r="P275" s="44"/>
      <x:c r="Q275" s="44"/>
      <x:c r="R275" s="44"/>
      <x:c r="S275" s="44"/>
      <x:c r="T275" s="44"/>
      <x:c r="U275" s="44"/>
      <x:c r="V275" s="44"/>
      <x:c r="W275" s="44"/>
      <x:c r="X275" s="44"/>
      <x:c r="Y275" s="44"/>
      <x:c r="Z275" s="44"/>
      <x:c r="AA275" s="46"/>
      <x:c r="AB275" s="47"/>
      <x:c r="AC275" s="47"/>
      <x:c r="AD275" s="48" t="str">
        <x:f>IF($A275="","",IF(COUNTA(AB275:AC275)=0,"",SUM(AB275:AC275)))</x:f>
      </x:c>
      <x:c r="AE275" s="49"/>
      <x:c r="AF275" s="49"/>
      <x:c r="AG275" s="49"/>
      <x:c r="AH275" s="49"/>
      <x:c r="AI275" s="49"/>
      <x:c r="AJ275" s="50"/>
      <x:c r="AK275" s="51" t="str">
        <x:f>IF($A275="","",COUNTA(B275,C275,D275,F275,G275,H275,I275,J275,L275,M275,N275,P275,R275,V275,W275,AA275)/16)</x:f>
      </x:c>
      <x:c r="AL275" s="52" t="str">
        <x:f>IF($A275="","",IF(OR(AND(ISNUMBER(L275),L275&lt;=0),AND(ISNUMBER(M275),M275&lt;=0),AND(ISNUMBER(N275),N275&lt;=0),AND(ISNUMBER(M275),ISNUMBER(N275),N275&lt;M275),AND(ISNUMBER(H275),ISNUMBER(I275),I275&lt;H275),AND(H275&lt;&gt;"",H275=0),AND(I275&lt;&gt;"",I275=0)),"REVISAR DADOS",""))</x:f>
      </x:c>
      <x:c r="AM275" s="49"/>
      <x:c r="AN275" s="49"/>
      <x:c r="AO275" s="49"/>
      <x:c r="AP275" s="50"/>
      <x:c r="AQ275" s="53"/>
      <x:c r="AR275" s="48" t="str">
        <x:f>IF($A275="","",IF(AQ275="","",AQ275-IF(ISNUMBER(AD275),AD275,0)))</x:f>
      </x:c>
      <x:c r="AS275" s="49"/>
      <x:c r="AT275" s="49"/>
    </x:row>
    <x:row r="276" ht="21" customHeight="1">
      <x:c r="A276" s="44"/>
      <x:c r="B276" s="44"/>
      <x:c r="C276" s="44"/>
      <x:c r="D276" s="44"/>
      <x:c r="E276" s="44"/>
      <x:c r="F276" s="44"/>
      <x:c r="G276" s="44"/>
      <x:c r="H276" s="44"/>
      <x:c r="I276" s="44"/>
      <x:c r="J276" s="44"/>
      <x:c r="K276" s="44"/>
      <x:c r="L276" s="45"/>
      <x:c r="M276" s="45"/>
      <x:c r="N276" s="45"/>
      <x:c r="O276" s="44"/>
      <x:c r="P276" s="44"/>
      <x:c r="Q276" s="44"/>
      <x:c r="R276" s="44"/>
      <x:c r="S276" s="44"/>
      <x:c r="T276" s="44"/>
      <x:c r="U276" s="44"/>
      <x:c r="V276" s="44"/>
      <x:c r="W276" s="44"/>
      <x:c r="X276" s="44"/>
      <x:c r="Y276" s="44"/>
      <x:c r="Z276" s="44"/>
      <x:c r="AA276" s="46"/>
      <x:c r="AB276" s="47"/>
      <x:c r="AC276" s="47"/>
      <x:c r="AD276" s="48" t="str">
        <x:f>IF($A276="","",IF(COUNTA(AB276:AC276)=0,"",SUM(AB276:AC276)))</x:f>
      </x:c>
      <x:c r="AE276" s="49"/>
      <x:c r="AF276" s="49"/>
      <x:c r="AG276" s="49"/>
      <x:c r="AH276" s="49"/>
      <x:c r="AI276" s="49"/>
      <x:c r="AJ276" s="50"/>
      <x:c r="AK276" s="51" t="str">
        <x:f>IF($A276="","",COUNTA(B276,C276,D276,F276,G276,H276,I276,J276,L276,M276,N276,P276,R276,V276,W276,AA276)/16)</x:f>
      </x:c>
      <x:c r="AL276" s="52" t="str">
        <x:f>IF($A276="","",IF(OR(AND(ISNUMBER(L276),L276&lt;=0),AND(ISNUMBER(M276),M276&lt;=0),AND(ISNUMBER(N276),N276&lt;=0),AND(ISNUMBER(M276),ISNUMBER(N276),N276&lt;M276),AND(ISNUMBER(H276),ISNUMBER(I276),I276&lt;H276),AND(H276&lt;&gt;"",H276=0),AND(I276&lt;&gt;"",I276=0)),"REVISAR DADOS",""))</x:f>
      </x:c>
      <x:c r="AM276" s="49"/>
      <x:c r="AN276" s="49"/>
      <x:c r="AO276" s="49"/>
      <x:c r="AP276" s="50"/>
      <x:c r="AQ276" s="53"/>
      <x:c r="AR276" s="48" t="str">
        <x:f>IF($A276="","",IF(AQ276="","",AQ276-IF(ISNUMBER(AD276),AD276,0)))</x:f>
      </x:c>
      <x:c r="AS276" s="49"/>
      <x:c r="AT276" s="49"/>
    </x:row>
    <x:row r="277" ht="21" customHeight="1">
      <x:c r="A277" s="44"/>
      <x:c r="B277" s="44"/>
      <x:c r="C277" s="44"/>
      <x:c r="D277" s="44"/>
      <x:c r="E277" s="44"/>
      <x:c r="F277" s="44"/>
      <x:c r="G277" s="44"/>
      <x:c r="H277" s="44"/>
      <x:c r="I277" s="44"/>
      <x:c r="J277" s="44"/>
      <x:c r="K277" s="44"/>
      <x:c r="L277" s="45"/>
      <x:c r="M277" s="45"/>
      <x:c r="N277" s="45"/>
      <x:c r="O277" s="44"/>
      <x:c r="P277" s="44"/>
      <x:c r="Q277" s="44"/>
      <x:c r="R277" s="44"/>
      <x:c r="S277" s="44"/>
      <x:c r="T277" s="44"/>
      <x:c r="U277" s="44"/>
      <x:c r="V277" s="44"/>
      <x:c r="W277" s="44"/>
      <x:c r="X277" s="44"/>
      <x:c r="Y277" s="44"/>
      <x:c r="Z277" s="44"/>
      <x:c r="AA277" s="46"/>
      <x:c r="AB277" s="47"/>
      <x:c r="AC277" s="47"/>
      <x:c r="AD277" s="48" t="str">
        <x:f>IF($A277="","",IF(COUNTA(AB277:AC277)=0,"",SUM(AB277:AC277)))</x:f>
      </x:c>
      <x:c r="AE277" s="49"/>
      <x:c r="AF277" s="49"/>
      <x:c r="AG277" s="49"/>
      <x:c r="AH277" s="49"/>
      <x:c r="AI277" s="49"/>
      <x:c r="AJ277" s="50"/>
      <x:c r="AK277" s="51" t="str">
        <x:f>IF($A277="","",COUNTA(B277,C277,D277,F277,G277,H277,I277,J277,L277,M277,N277,P277,R277,V277,W277,AA277)/16)</x:f>
      </x:c>
      <x:c r="AL277" s="52" t="str">
        <x:f>IF($A277="","",IF(OR(AND(ISNUMBER(L277),L277&lt;=0),AND(ISNUMBER(M277),M277&lt;=0),AND(ISNUMBER(N277),N277&lt;=0),AND(ISNUMBER(M277),ISNUMBER(N277),N277&lt;M277),AND(ISNUMBER(H277),ISNUMBER(I277),I277&lt;H277),AND(H277&lt;&gt;"",H277=0),AND(I277&lt;&gt;"",I277=0)),"REVISAR DADOS",""))</x:f>
      </x:c>
      <x:c r="AM277" s="49"/>
      <x:c r="AN277" s="49"/>
      <x:c r="AO277" s="49"/>
      <x:c r="AP277" s="50"/>
      <x:c r="AQ277" s="53"/>
      <x:c r="AR277" s="48" t="str">
        <x:f>IF($A277="","",IF(AQ277="","",AQ277-IF(ISNUMBER(AD277),AD277,0)))</x:f>
      </x:c>
      <x:c r="AS277" s="49"/>
      <x:c r="AT277" s="49"/>
    </x:row>
    <x:row r="278" ht="21" customHeight="1">
      <x:c r="A278" s="44"/>
      <x:c r="B278" s="44"/>
      <x:c r="C278" s="44"/>
      <x:c r="D278" s="44"/>
      <x:c r="E278" s="44"/>
      <x:c r="F278" s="44"/>
      <x:c r="G278" s="44"/>
      <x:c r="H278" s="44"/>
      <x:c r="I278" s="44"/>
      <x:c r="J278" s="44"/>
      <x:c r="K278" s="44"/>
      <x:c r="L278" s="45"/>
      <x:c r="M278" s="45"/>
      <x:c r="N278" s="45"/>
      <x:c r="O278" s="44"/>
      <x:c r="P278" s="44"/>
      <x:c r="Q278" s="44"/>
      <x:c r="R278" s="44"/>
      <x:c r="S278" s="44"/>
      <x:c r="T278" s="44"/>
      <x:c r="U278" s="44"/>
      <x:c r="V278" s="44"/>
      <x:c r="W278" s="44"/>
      <x:c r="X278" s="44"/>
      <x:c r="Y278" s="44"/>
      <x:c r="Z278" s="44"/>
      <x:c r="AA278" s="46"/>
      <x:c r="AB278" s="47"/>
      <x:c r="AC278" s="47"/>
      <x:c r="AD278" s="48" t="str">
        <x:f>IF($A278="","",IF(COUNTA(AB278:AC278)=0,"",SUM(AB278:AC278)))</x:f>
      </x:c>
      <x:c r="AE278" s="49"/>
      <x:c r="AF278" s="49"/>
      <x:c r="AG278" s="49"/>
      <x:c r="AH278" s="49"/>
      <x:c r="AI278" s="49"/>
      <x:c r="AJ278" s="50"/>
      <x:c r="AK278" s="51" t="str">
        <x:f>IF($A278="","",COUNTA(B278,C278,D278,F278,G278,H278,I278,J278,L278,M278,N278,P278,R278,V278,W278,AA278)/16)</x:f>
      </x:c>
      <x:c r="AL278" s="52" t="str">
        <x:f>IF($A278="","",IF(OR(AND(ISNUMBER(L278),L278&lt;=0),AND(ISNUMBER(M278),M278&lt;=0),AND(ISNUMBER(N278),N278&lt;=0),AND(ISNUMBER(M278),ISNUMBER(N278),N278&lt;M278),AND(ISNUMBER(H278),ISNUMBER(I278),I278&lt;H278),AND(H278&lt;&gt;"",H278=0),AND(I278&lt;&gt;"",I278=0)),"REVISAR DADOS",""))</x:f>
      </x:c>
      <x:c r="AM278" s="49"/>
      <x:c r="AN278" s="49"/>
      <x:c r="AO278" s="49"/>
      <x:c r="AP278" s="50"/>
      <x:c r="AQ278" s="53"/>
      <x:c r="AR278" s="48" t="str">
        <x:f>IF($A278="","",IF(AQ278="","",AQ278-IF(ISNUMBER(AD278),AD278,0)))</x:f>
      </x:c>
      <x:c r="AS278" s="49"/>
      <x:c r="AT278" s="49"/>
    </x:row>
    <x:row r="279" ht="21" customHeight="1">
      <x:c r="A279" s="44"/>
      <x:c r="B279" s="44"/>
      <x:c r="C279" s="44"/>
      <x:c r="D279" s="44"/>
      <x:c r="E279" s="44"/>
      <x:c r="F279" s="44"/>
      <x:c r="G279" s="44"/>
      <x:c r="H279" s="44"/>
      <x:c r="I279" s="44"/>
      <x:c r="J279" s="44"/>
      <x:c r="K279" s="44"/>
      <x:c r="L279" s="45"/>
      <x:c r="M279" s="45"/>
      <x:c r="N279" s="45"/>
      <x:c r="O279" s="44"/>
      <x:c r="P279" s="44"/>
      <x:c r="Q279" s="44"/>
      <x:c r="R279" s="44"/>
      <x:c r="S279" s="44"/>
      <x:c r="T279" s="44"/>
      <x:c r="U279" s="44"/>
      <x:c r="V279" s="44"/>
      <x:c r="W279" s="44"/>
      <x:c r="X279" s="44"/>
      <x:c r="Y279" s="44"/>
      <x:c r="Z279" s="44"/>
      <x:c r="AA279" s="46"/>
      <x:c r="AB279" s="47"/>
      <x:c r="AC279" s="47"/>
      <x:c r="AD279" s="48" t="str">
        <x:f>IF($A279="","",IF(COUNTA(AB279:AC279)=0,"",SUM(AB279:AC279)))</x:f>
      </x:c>
      <x:c r="AE279" s="49"/>
      <x:c r="AF279" s="49"/>
      <x:c r="AG279" s="49"/>
      <x:c r="AH279" s="49"/>
      <x:c r="AI279" s="49"/>
      <x:c r="AJ279" s="50"/>
      <x:c r="AK279" s="51" t="str">
        <x:f>IF($A279="","",COUNTA(B279,C279,D279,F279,G279,H279,I279,J279,L279,M279,N279,P279,R279,V279,W279,AA279)/16)</x:f>
      </x:c>
      <x:c r="AL279" s="52" t="str">
        <x:f>IF($A279="","",IF(OR(AND(ISNUMBER(L279),L279&lt;=0),AND(ISNUMBER(M279),M279&lt;=0),AND(ISNUMBER(N279),N279&lt;=0),AND(ISNUMBER(M279),ISNUMBER(N279),N279&lt;M279),AND(ISNUMBER(H279),ISNUMBER(I279),I279&lt;H279),AND(H279&lt;&gt;"",H279=0),AND(I279&lt;&gt;"",I279=0)),"REVISAR DADOS",""))</x:f>
      </x:c>
      <x:c r="AM279" s="49"/>
      <x:c r="AN279" s="49"/>
      <x:c r="AO279" s="49"/>
      <x:c r="AP279" s="50"/>
      <x:c r="AQ279" s="53"/>
      <x:c r="AR279" s="48" t="str">
        <x:f>IF($A279="","",IF(AQ279="","",AQ279-IF(ISNUMBER(AD279),AD279,0)))</x:f>
      </x:c>
      <x:c r="AS279" s="49"/>
      <x:c r="AT279" s="49"/>
    </x:row>
    <x:row r="280" ht="21" customHeight="1">
      <x:c r="A280" s="44"/>
      <x:c r="B280" s="44"/>
      <x:c r="C280" s="44"/>
      <x:c r="D280" s="44"/>
      <x:c r="E280" s="44"/>
      <x:c r="F280" s="44"/>
      <x:c r="G280" s="44"/>
      <x:c r="H280" s="44"/>
      <x:c r="I280" s="44"/>
      <x:c r="J280" s="44"/>
      <x:c r="K280" s="44"/>
      <x:c r="L280" s="45"/>
      <x:c r="M280" s="45"/>
      <x:c r="N280" s="45"/>
      <x:c r="O280" s="44"/>
      <x:c r="P280" s="44"/>
      <x:c r="Q280" s="44"/>
      <x:c r="R280" s="44"/>
      <x:c r="S280" s="44"/>
      <x:c r="T280" s="44"/>
      <x:c r="U280" s="44"/>
      <x:c r="V280" s="44"/>
      <x:c r="W280" s="44"/>
      <x:c r="X280" s="44"/>
      <x:c r="Y280" s="44"/>
      <x:c r="Z280" s="44"/>
      <x:c r="AA280" s="46"/>
      <x:c r="AB280" s="47"/>
      <x:c r="AC280" s="47"/>
      <x:c r="AD280" s="48" t="str">
        <x:f>IF($A280="","",IF(COUNTA(AB280:AC280)=0,"",SUM(AB280:AC280)))</x:f>
      </x:c>
      <x:c r="AE280" s="49"/>
      <x:c r="AF280" s="49"/>
      <x:c r="AG280" s="49"/>
      <x:c r="AH280" s="49"/>
      <x:c r="AI280" s="49"/>
      <x:c r="AJ280" s="50"/>
      <x:c r="AK280" s="51" t="str">
        <x:f>IF($A280="","",COUNTA(B280,C280,D280,F280,G280,H280,I280,J280,L280,M280,N280,P280,R280,V280,W280,AA280)/16)</x:f>
      </x:c>
      <x:c r="AL280" s="52" t="str">
        <x:f>IF($A280="","",IF(OR(AND(ISNUMBER(L280),L280&lt;=0),AND(ISNUMBER(M280),M280&lt;=0),AND(ISNUMBER(N280),N280&lt;=0),AND(ISNUMBER(M280),ISNUMBER(N280),N280&lt;M280),AND(ISNUMBER(H280),ISNUMBER(I280),I280&lt;H280),AND(H280&lt;&gt;"",H280=0),AND(I280&lt;&gt;"",I280=0)),"REVISAR DADOS",""))</x:f>
      </x:c>
      <x:c r="AM280" s="49"/>
      <x:c r="AN280" s="49"/>
      <x:c r="AO280" s="49"/>
      <x:c r="AP280" s="50"/>
      <x:c r="AQ280" s="53"/>
      <x:c r="AR280" s="48" t="str">
        <x:f>IF($A280="","",IF(AQ280="","",AQ280-IF(ISNUMBER(AD280),AD280,0)))</x:f>
      </x:c>
      <x:c r="AS280" s="49"/>
      <x:c r="AT280" s="49"/>
    </x:row>
    <x:row r="281" ht="21" customHeight="1">
      <x:c r="A281" s="44"/>
      <x:c r="B281" s="44"/>
      <x:c r="C281" s="44"/>
      <x:c r="D281" s="44"/>
      <x:c r="E281" s="44"/>
      <x:c r="F281" s="44"/>
      <x:c r="G281" s="44"/>
      <x:c r="H281" s="44"/>
      <x:c r="I281" s="44"/>
      <x:c r="J281" s="44"/>
      <x:c r="K281" s="44"/>
      <x:c r="L281" s="45"/>
      <x:c r="M281" s="45"/>
      <x:c r="N281" s="45"/>
      <x:c r="O281" s="44"/>
      <x:c r="P281" s="44"/>
      <x:c r="Q281" s="44"/>
      <x:c r="R281" s="44"/>
      <x:c r="S281" s="44"/>
      <x:c r="T281" s="44"/>
      <x:c r="U281" s="44"/>
      <x:c r="V281" s="44"/>
      <x:c r="W281" s="44"/>
      <x:c r="X281" s="44"/>
      <x:c r="Y281" s="44"/>
      <x:c r="Z281" s="44"/>
      <x:c r="AA281" s="46"/>
      <x:c r="AB281" s="47"/>
      <x:c r="AC281" s="47"/>
      <x:c r="AD281" s="48" t="str">
        <x:f>IF($A281="","",IF(COUNTA(AB281:AC281)=0,"",SUM(AB281:AC281)))</x:f>
      </x:c>
      <x:c r="AE281" s="49"/>
      <x:c r="AF281" s="49"/>
      <x:c r="AG281" s="49"/>
      <x:c r="AH281" s="49"/>
      <x:c r="AI281" s="49"/>
      <x:c r="AJ281" s="50"/>
      <x:c r="AK281" s="51" t="str">
        <x:f>IF($A281="","",COUNTA(B281,C281,D281,F281,G281,H281,I281,J281,L281,M281,N281,P281,R281,V281,W281,AA281)/16)</x:f>
      </x:c>
      <x:c r="AL281" s="52" t="str">
        <x:f>IF($A281="","",IF(OR(AND(ISNUMBER(L281),L281&lt;=0),AND(ISNUMBER(M281),M281&lt;=0),AND(ISNUMBER(N281),N281&lt;=0),AND(ISNUMBER(M281),ISNUMBER(N281),N281&lt;M281),AND(ISNUMBER(H281),ISNUMBER(I281),I281&lt;H281),AND(H281&lt;&gt;"",H281=0),AND(I281&lt;&gt;"",I281=0)),"REVISAR DADOS",""))</x:f>
      </x:c>
      <x:c r="AM281" s="49"/>
      <x:c r="AN281" s="49"/>
      <x:c r="AO281" s="49"/>
      <x:c r="AP281" s="50"/>
      <x:c r="AQ281" s="53"/>
      <x:c r="AR281" s="48" t="str">
        <x:f>IF($A281="","",IF(AQ281="","",AQ281-IF(ISNUMBER(AD281),AD281,0)))</x:f>
      </x:c>
      <x:c r="AS281" s="49"/>
      <x:c r="AT281" s="49"/>
    </x:row>
    <x:row r="282" ht="21" customHeight="1">
      <x:c r="A282" s="44"/>
      <x:c r="B282" s="44"/>
      <x:c r="C282" s="44"/>
      <x:c r="D282" s="44"/>
      <x:c r="E282" s="44"/>
      <x:c r="F282" s="44"/>
      <x:c r="G282" s="44"/>
      <x:c r="H282" s="44"/>
      <x:c r="I282" s="44"/>
      <x:c r="J282" s="44"/>
      <x:c r="K282" s="44"/>
      <x:c r="L282" s="45"/>
      <x:c r="M282" s="45"/>
      <x:c r="N282" s="45"/>
      <x:c r="O282" s="44"/>
      <x:c r="P282" s="44"/>
      <x:c r="Q282" s="44"/>
      <x:c r="R282" s="44"/>
      <x:c r="S282" s="44"/>
      <x:c r="T282" s="44"/>
      <x:c r="U282" s="44"/>
      <x:c r="V282" s="44"/>
      <x:c r="W282" s="44"/>
      <x:c r="X282" s="44"/>
      <x:c r="Y282" s="44"/>
      <x:c r="Z282" s="44"/>
      <x:c r="AA282" s="46"/>
      <x:c r="AB282" s="47"/>
      <x:c r="AC282" s="47"/>
      <x:c r="AD282" s="48" t="str">
        <x:f>IF($A282="","",IF(COUNTA(AB282:AC282)=0,"",SUM(AB282:AC282)))</x:f>
      </x:c>
      <x:c r="AE282" s="49"/>
      <x:c r="AF282" s="49"/>
      <x:c r="AG282" s="49"/>
      <x:c r="AH282" s="49"/>
      <x:c r="AI282" s="49"/>
      <x:c r="AJ282" s="50"/>
      <x:c r="AK282" s="51" t="str">
        <x:f>IF($A282="","",COUNTA(B282,C282,D282,F282,G282,H282,I282,J282,L282,M282,N282,P282,R282,V282,W282,AA282)/16)</x:f>
      </x:c>
      <x:c r="AL282" s="52" t="str">
        <x:f>IF($A282="","",IF(OR(AND(ISNUMBER(L282),L282&lt;=0),AND(ISNUMBER(M282),M282&lt;=0),AND(ISNUMBER(N282),N282&lt;=0),AND(ISNUMBER(M282),ISNUMBER(N282),N282&lt;M282),AND(ISNUMBER(H282),ISNUMBER(I282),I282&lt;H282),AND(H282&lt;&gt;"",H282=0),AND(I282&lt;&gt;"",I282=0)),"REVISAR DADOS",""))</x:f>
      </x:c>
      <x:c r="AM282" s="49"/>
      <x:c r="AN282" s="49"/>
      <x:c r="AO282" s="49"/>
      <x:c r="AP282" s="50"/>
      <x:c r="AQ282" s="53"/>
      <x:c r="AR282" s="48" t="str">
        <x:f>IF($A282="","",IF(AQ282="","",AQ282-IF(ISNUMBER(AD282),AD282,0)))</x:f>
      </x:c>
      <x:c r="AS282" s="49"/>
      <x:c r="AT282" s="49"/>
    </x:row>
    <x:row r="283" ht="21" customHeight="1">
      <x:c r="A283" s="44"/>
      <x:c r="B283" s="44"/>
      <x:c r="C283" s="44"/>
      <x:c r="D283" s="44"/>
      <x:c r="E283" s="44"/>
      <x:c r="F283" s="44"/>
      <x:c r="G283" s="44"/>
      <x:c r="H283" s="44"/>
      <x:c r="I283" s="44"/>
      <x:c r="J283" s="44"/>
      <x:c r="K283" s="44"/>
      <x:c r="L283" s="45"/>
      <x:c r="M283" s="45"/>
      <x:c r="N283" s="45"/>
      <x:c r="O283" s="44"/>
      <x:c r="P283" s="44"/>
      <x:c r="Q283" s="44"/>
      <x:c r="R283" s="44"/>
      <x:c r="S283" s="44"/>
      <x:c r="T283" s="44"/>
      <x:c r="U283" s="44"/>
      <x:c r="V283" s="44"/>
      <x:c r="W283" s="44"/>
      <x:c r="X283" s="44"/>
      <x:c r="Y283" s="44"/>
      <x:c r="Z283" s="44"/>
      <x:c r="AA283" s="46"/>
      <x:c r="AB283" s="47"/>
      <x:c r="AC283" s="47"/>
      <x:c r="AD283" s="48" t="str">
        <x:f>IF($A283="","",IF(COUNTA(AB283:AC283)=0,"",SUM(AB283:AC283)))</x:f>
      </x:c>
      <x:c r="AE283" s="49"/>
      <x:c r="AF283" s="49"/>
      <x:c r="AG283" s="49"/>
      <x:c r="AH283" s="49"/>
      <x:c r="AI283" s="49"/>
      <x:c r="AJ283" s="50"/>
      <x:c r="AK283" s="51" t="str">
        <x:f>IF($A283="","",COUNTA(B283,C283,D283,F283,G283,H283,I283,J283,L283,M283,N283,P283,R283,V283,W283,AA283)/16)</x:f>
      </x:c>
      <x:c r="AL283" s="52" t="str">
        <x:f>IF($A283="","",IF(OR(AND(ISNUMBER(L283),L283&lt;=0),AND(ISNUMBER(M283),M283&lt;=0),AND(ISNUMBER(N283),N283&lt;=0),AND(ISNUMBER(M283),ISNUMBER(N283),N283&lt;M283),AND(ISNUMBER(H283),ISNUMBER(I283),I283&lt;H283),AND(H283&lt;&gt;"",H283=0),AND(I283&lt;&gt;"",I283=0)),"REVISAR DADOS",""))</x:f>
      </x:c>
      <x:c r="AM283" s="49"/>
      <x:c r="AN283" s="49"/>
      <x:c r="AO283" s="49"/>
      <x:c r="AP283" s="50"/>
      <x:c r="AQ283" s="53"/>
      <x:c r="AR283" s="48" t="str">
        <x:f>IF($A283="","",IF(AQ283="","",AQ283-IF(ISNUMBER(AD283),AD283,0)))</x:f>
      </x:c>
      <x:c r="AS283" s="49"/>
      <x:c r="AT283" s="49"/>
    </x:row>
    <x:row r="284" ht="21" customHeight="1">
      <x:c r="A284" s="44"/>
      <x:c r="B284" s="44"/>
      <x:c r="C284" s="44"/>
      <x:c r="D284" s="44"/>
      <x:c r="E284" s="44"/>
      <x:c r="F284" s="44"/>
      <x:c r="G284" s="44"/>
      <x:c r="H284" s="44"/>
      <x:c r="I284" s="44"/>
      <x:c r="J284" s="44"/>
      <x:c r="K284" s="44"/>
      <x:c r="L284" s="45"/>
      <x:c r="M284" s="45"/>
      <x:c r="N284" s="45"/>
      <x:c r="O284" s="44"/>
      <x:c r="P284" s="44"/>
      <x:c r="Q284" s="44"/>
      <x:c r="R284" s="44"/>
      <x:c r="S284" s="44"/>
      <x:c r="T284" s="44"/>
      <x:c r="U284" s="44"/>
      <x:c r="V284" s="44"/>
      <x:c r="W284" s="44"/>
      <x:c r="X284" s="44"/>
      <x:c r="Y284" s="44"/>
      <x:c r="Z284" s="44"/>
      <x:c r="AA284" s="46"/>
      <x:c r="AB284" s="47"/>
      <x:c r="AC284" s="47"/>
      <x:c r="AD284" s="48" t="str">
        <x:f>IF($A284="","",IF(COUNTA(AB284:AC284)=0,"",SUM(AB284:AC284)))</x:f>
      </x:c>
      <x:c r="AE284" s="49"/>
      <x:c r="AF284" s="49"/>
      <x:c r="AG284" s="49"/>
      <x:c r="AH284" s="49"/>
      <x:c r="AI284" s="49"/>
      <x:c r="AJ284" s="50"/>
      <x:c r="AK284" s="51" t="str">
        <x:f>IF($A284="","",COUNTA(B284,C284,D284,F284,G284,H284,I284,J284,L284,M284,N284,P284,R284,V284,W284,AA284)/16)</x:f>
      </x:c>
      <x:c r="AL284" s="52" t="str">
        <x:f>IF($A284="","",IF(OR(AND(ISNUMBER(L284),L284&lt;=0),AND(ISNUMBER(M284),M284&lt;=0),AND(ISNUMBER(N284),N284&lt;=0),AND(ISNUMBER(M284),ISNUMBER(N284),N284&lt;M284),AND(ISNUMBER(H284),ISNUMBER(I284),I284&lt;H284),AND(H284&lt;&gt;"",H284=0),AND(I284&lt;&gt;"",I284=0)),"REVISAR DADOS",""))</x:f>
      </x:c>
      <x:c r="AM284" s="49"/>
      <x:c r="AN284" s="49"/>
      <x:c r="AO284" s="49"/>
      <x:c r="AP284" s="50"/>
      <x:c r="AQ284" s="53"/>
      <x:c r="AR284" s="48" t="str">
        <x:f>IF($A284="","",IF(AQ284="","",AQ284-IF(ISNUMBER(AD284),AD284,0)))</x:f>
      </x:c>
      <x:c r="AS284" s="49"/>
      <x:c r="AT284" s="49"/>
    </x:row>
    <x:row r="285" ht="21" customHeight="1">
      <x:c r="A285" s="44"/>
      <x:c r="B285" s="44"/>
      <x:c r="C285" s="44"/>
      <x:c r="D285" s="44"/>
      <x:c r="E285" s="44"/>
      <x:c r="F285" s="44"/>
      <x:c r="G285" s="44"/>
      <x:c r="H285" s="44"/>
      <x:c r="I285" s="44"/>
      <x:c r="J285" s="44"/>
      <x:c r="K285" s="44"/>
      <x:c r="L285" s="45"/>
      <x:c r="M285" s="45"/>
      <x:c r="N285" s="45"/>
      <x:c r="O285" s="44"/>
      <x:c r="P285" s="44"/>
      <x:c r="Q285" s="44"/>
      <x:c r="R285" s="44"/>
      <x:c r="S285" s="44"/>
      <x:c r="T285" s="44"/>
      <x:c r="U285" s="44"/>
      <x:c r="V285" s="44"/>
      <x:c r="W285" s="44"/>
      <x:c r="X285" s="44"/>
      <x:c r="Y285" s="44"/>
      <x:c r="Z285" s="44"/>
      <x:c r="AA285" s="46"/>
      <x:c r="AB285" s="47"/>
      <x:c r="AC285" s="47"/>
      <x:c r="AD285" s="48" t="str">
        <x:f>IF($A285="","",IF(COUNTA(AB285:AC285)=0,"",SUM(AB285:AC285)))</x:f>
      </x:c>
      <x:c r="AE285" s="49"/>
      <x:c r="AF285" s="49"/>
      <x:c r="AG285" s="49"/>
      <x:c r="AH285" s="49"/>
      <x:c r="AI285" s="49"/>
      <x:c r="AJ285" s="50"/>
      <x:c r="AK285" s="51" t="str">
        <x:f>IF($A285="","",COUNTA(B285,C285,D285,F285,G285,H285,I285,J285,L285,M285,N285,P285,R285,V285,W285,AA285)/16)</x:f>
      </x:c>
      <x:c r="AL285" s="52" t="str">
        <x:f>IF($A285="","",IF(OR(AND(ISNUMBER(L285),L285&lt;=0),AND(ISNUMBER(M285),M285&lt;=0),AND(ISNUMBER(N285),N285&lt;=0),AND(ISNUMBER(M285),ISNUMBER(N285),N285&lt;M285),AND(ISNUMBER(H285),ISNUMBER(I285),I285&lt;H285),AND(H285&lt;&gt;"",H285=0),AND(I285&lt;&gt;"",I285=0)),"REVISAR DADOS",""))</x:f>
      </x:c>
      <x:c r="AM285" s="49"/>
      <x:c r="AN285" s="49"/>
      <x:c r="AO285" s="49"/>
      <x:c r="AP285" s="50"/>
      <x:c r="AQ285" s="53"/>
      <x:c r="AR285" s="48" t="str">
        <x:f>IF($A285="","",IF(AQ285="","",AQ285-IF(ISNUMBER(AD285),AD285,0)))</x:f>
      </x:c>
      <x:c r="AS285" s="49"/>
      <x:c r="AT285" s="49"/>
    </x:row>
    <x:row r="286" ht="21" customHeight="1">
      <x:c r="A286" s="44"/>
      <x:c r="B286" s="44"/>
      <x:c r="C286" s="44"/>
      <x:c r="D286" s="44"/>
      <x:c r="E286" s="44"/>
      <x:c r="F286" s="44"/>
      <x:c r="G286" s="44"/>
      <x:c r="H286" s="44"/>
      <x:c r="I286" s="44"/>
      <x:c r="J286" s="44"/>
      <x:c r="K286" s="44"/>
      <x:c r="L286" s="45"/>
      <x:c r="M286" s="45"/>
      <x:c r="N286" s="45"/>
      <x:c r="O286" s="44"/>
      <x:c r="P286" s="44"/>
      <x:c r="Q286" s="44"/>
      <x:c r="R286" s="44"/>
      <x:c r="S286" s="44"/>
      <x:c r="T286" s="44"/>
      <x:c r="U286" s="44"/>
      <x:c r="V286" s="44"/>
      <x:c r="W286" s="44"/>
      <x:c r="X286" s="44"/>
      <x:c r="Y286" s="44"/>
      <x:c r="Z286" s="44"/>
      <x:c r="AA286" s="46"/>
      <x:c r="AB286" s="47"/>
      <x:c r="AC286" s="47"/>
      <x:c r="AD286" s="48" t="str">
        <x:f>IF($A286="","",IF(COUNTA(AB286:AC286)=0,"",SUM(AB286:AC286)))</x:f>
      </x:c>
      <x:c r="AE286" s="49"/>
      <x:c r="AF286" s="49"/>
      <x:c r="AG286" s="49"/>
      <x:c r="AH286" s="49"/>
      <x:c r="AI286" s="49"/>
      <x:c r="AJ286" s="50"/>
      <x:c r="AK286" s="51" t="str">
        <x:f>IF($A286="","",COUNTA(B286,C286,D286,F286,G286,H286,I286,J286,L286,M286,N286,P286,R286,V286,W286,AA286)/16)</x:f>
      </x:c>
      <x:c r="AL286" s="52" t="str">
        <x:f>IF($A286="","",IF(OR(AND(ISNUMBER(L286),L286&lt;=0),AND(ISNUMBER(M286),M286&lt;=0),AND(ISNUMBER(N286),N286&lt;=0),AND(ISNUMBER(M286),ISNUMBER(N286),N286&lt;M286),AND(ISNUMBER(H286),ISNUMBER(I286),I286&lt;H286),AND(H286&lt;&gt;"",H286=0),AND(I286&lt;&gt;"",I286=0)),"REVISAR DADOS",""))</x:f>
      </x:c>
      <x:c r="AM286" s="49"/>
      <x:c r="AN286" s="49"/>
      <x:c r="AO286" s="49"/>
      <x:c r="AP286" s="50"/>
      <x:c r="AQ286" s="53"/>
      <x:c r="AR286" s="48" t="str">
        <x:f>IF($A286="","",IF(AQ286="","",AQ286-IF(ISNUMBER(AD286),AD286,0)))</x:f>
      </x:c>
      <x:c r="AS286" s="49"/>
      <x:c r="AT286" s="49"/>
    </x:row>
    <x:row r="287" ht="21" customHeight="1">
      <x:c r="A287" s="44"/>
      <x:c r="B287" s="44"/>
      <x:c r="C287" s="44"/>
      <x:c r="D287" s="44"/>
      <x:c r="E287" s="44"/>
      <x:c r="F287" s="44"/>
      <x:c r="G287" s="44"/>
      <x:c r="H287" s="44"/>
      <x:c r="I287" s="44"/>
      <x:c r="J287" s="44"/>
      <x:c r="K287" s="44"/>
      <x:c r="L287" s="45"/>
      <x:c r="M287" s="45"/>
      <x:c r="N287" s="45"/>
      <x:c r="O287" s="44"/>
      <x:c r="P287" s="44"/>
      <x:c r="Q287" s="44"/>
      <x:c r="R287" s="44"/>
      <x:c r="S287" s="44"/>
      <x:c r="T287" s="44"/>
      <x:c r="U287" s="44"/>
      <x:c r="V287" s="44"/>
      <x:c r="W287" s="44"/>
      <x:c r="X287" s="44"/>
      <x:c r="Y287" s="44"/>
      <x:c r="Z287" s="44"/>
      <x:c r="AA287" s="46"/>
      <x:c r="AB287" s="47"/>
      <x:c r="AC287" s="47"/>
      <x:c r="AD287" s="48" t="str">
        <x:f>IF($A287="","",IF(COUNTA(AB287:AC287)=0,"",SUM(AB287:AC287)))</x:f>
      </x:c>
      <x:c r="AE287" s="49"/>
      <x:c r="AF287" s="49"/>
      <x:c r="AG287" s="49"/>
      <x:c r="AH287" s="49"/>
      <x:c r="AI287" s="49"/>
      <x:c r="AJ287" s="50"/>
      <x:c r="AK287" s="51" t="str">
        <x:f>IF($A287="","",COUNTA(B287,C287,D287,F287,G287,H287,I287,J287,L287,M287,N287,P287,R287,V287,W287,AA287)/16)</x:f>
      </x:c>
      <x:c r="AL287" s="52" t="str">
        <x:f>IF($A287="","",IF(OR(AND(ISNUMBER(L287),L287&lt;=0),AND(ISNUMBER(M287),M287&lt;=0),AND(ISNUMBER(N287),N287&lt;=0),AND(ISNUMBER(M287),ISNUMBER(N287),N287&lt;M287),AND(ISNUMBER(H287),ISNUMBER(I287),I287&lt;H287),AND(H287&lt;&gt;"",H287=0),AND(I287&lt;&gt;"",I287=0)),"REVISAR DADOS",""))</x:f>
      </x:c>
      <x:c r="AM287" s="49"/>
      <x:c r="AN287" s="49"/>
      <x:c r="AO287" s="49"/>
      <x:c r="AP287" s="50"/>
      <x:c r="AQ287" s="53"/>
      <x:c r="AR287" s="48" t="str">
        <x:f>IF($A287="","",IF(AQ287="","",AQ287-IF(ISNUMBER(AD287),AD287,0)))</x:f>
      </x:c>
      <x:c r="AS287" s="49"/>
      <x:c r="AT287" s="49"/>
    </x:row>
    <x:row r="288" ht="21" customHeight="1">
      <x:c r="A288" s="44"/>
      <x:c r="B288" s="44"/>
      <x:c r="C288" s="44"/>
      <x:c r="D288" s="44"/>
      <x:c r="E288" s="44"/>
      <x:c r="F288" s="44"/>
      <x:c r="G288" s="44"/>
      <x:c r="H288" s="44"/>
      <x:c r="I288" s="44"/>
      <x:c r="J288" s="44"/>
      <x:c r="K288" s="44"/>
      <x:c r="L288" s="45"/>
      <x:c r="M288" s="45"/>
      <x:c r="N288" s="45"/>
      <x:c r="O288" s="44"/>
      <x:c r="P288" s="44"/>
      <x:c r="Q288" s="44"/>
      <x:c r="R288" s="44"/>
      <x:c r="S288" s="44"/>
      <x:c r="T288" s="44"/>
      <x:c r="U288" s="44"/>
      <x:c r="V288" s="44"/>
      <x:c r="W288" s="44"/>
      <x:c r="X288" s="44"/>
      <x:c r="Y288" s="44"/>
      <x:c r="Z288" s="44"/>
      <x:c r="AA288" s="46"/>
      <x:c r="AB288" s="47"/>
      <x:c r="AC288" s="47"/>
      <x:c r="AD288" s="48" t="str">
        <x:f>IF($A288="","",IF(COUNTA(AB288:AC288)=0,"",SUM(AB288:AC288)))</x:f>
      </x:c>
      <x:c r="AE288" s="49"/>
      <x:c r="AF288" s="49"/>
      <x:c r="AG288" s="49"/>
      <x:c r="AH288" s="49"/>
      <x:c r="AI288" s="49"/>
      <x:c r="AJ288" s="50"/>
      <x:c r="AK288" s="51" t="str">
        <x:f>IF($A288="","",COUNTA(B288,C288,D288,F288,G288,H288,I288,J288,L288,M288,N288,P288,R288,V288,W288,AA288)/16)</x:f>
      </x:c>
      <x:c r="AL288" s="52" t="str">
        <x:f>IF($A288="","",IF(OR(AND(ISNUMBER(L288),L288&lt;=0),AND(ISNUMBER(M288),M288&lt;=0),AND(ISNUMBER(N288),N288&lt;=0),AND(ISNUMBER(M288),ISNUMBER(N288),N288&lt;M288),AND(ISNUMBER(H288),ISNUMBER(I288),I288&lt;H288),AND(H288&lt;&gt;"",H288=0),AND(I288&lt;&gt;"",I288=0)),"REVISAR DADOS",""))</x:f>
      </x:c>
      <x:c r="AM288" s="49"/>
      <x:c r="AN288" s="49"/>
      <x:c r="AO288" s="49"/>
      <x:c r="AP288" s="50"/>
      <x:c r="AQ288" s="53"/>
      <x:c r="AR288" s="48" t="str">
        <x:f>IF($A288="","",IF(AQ288="","",AQ288-IF(ISNUMBER(AD288),AD288,0)))</x:f>
      </x:c>
      <x:c r="AS288" s="49"/>
      <x:c r="AT288" s="49"/>
    </x:row>
    <x:row r="289" ht="21" customHeight="1">
      <x:c r="A289" s="44"/>
      <x:c r="B289" s="44"/>
      <x:c r="C289" s="44"/>
      <x:c r="D289" s="44"/>
      <x:c r="E289" s="44"/>
      <x:c r="F289" s="44"/>
      <x:c r="G289" s="44"/>
      <x:c r="H289" s="44"/>
      <x:c r="I289" s="44"/>
      <x:c r="J289" s="44"/>
      <x:c r="K289" s="44"/>
      <x:c r="L289" s="45"/>
      <x:c r="M289" s="45"/>
      <x:c r="N289" s="45"/>
      <x:c r="O289" s="44"/>
      <x:c r="P289" s="44"/>
      <x:c r="Q289" s="44"/>
      <x:c r="R289" s="44"/>
      <x:c r="S289" s="44"/>
      <x:c r="T289" s="44"/>
      <x:c r="U289" s="44"/>
      <x:c r="V289" s="44"/>
      <x:c r="W289" s="44"/>
      <x:c r="X289" s="44"/>
      <x:c r="Y289" s="44"/>
      <x:c r="Z289" s="44"/>
      <x:c r="AA289" s="46"/>
      <x:c r="AB289" s="47"/>
      <x:c r="AC289" s="47"/>
      <x:c r="AD289" s="48" t="str">
        <x:f>IF($A289="","",IF(COUNTA(AB289:AC289)=0,"",SUM(AB289:AC289)))</x:f>
      </x:c>
      <x:c r="AE289" s="49"/>
      <x:c r="AF289" s="49"/>
      <x:c r="AG289" s="49"/>
      <x:c r="AH289" s="49"/>
      <x:c r="AI289" s="49"/>
      <x:c r="AJ289" s="50"/>
      <x:c r="AK289" s="51" t="str">
        <x:f>IF($A289="","",COUNTA(B289,C289,D289,F289,G289,H289,I289,J289,L289,M289,N289,P289,R289,V289,W289,AA289)/16)</x:f>
      </x:c>
      <x:c r="AL289" s="52" t="str">
        <x:f>IF($A289="","",IF(OR(AND(ISNUMBER(L289),L289&lt;=0),AND(ISNUMBER(M289),M289&lt;=0),AND(ISNUMBER(N289),N289&lt;=0),AND(ISNUMBER(M289),ISNUMBER(N289),N289&lt;M289),AND(ISNUMBER(H289),ISNUMBER(I289),I289&lt;H289),AND(H289&lt;&gt;"",H289=0),AND(I289&lt;&gt;"",I289=0)),"REVISAR DADOS",""))</x:f>
      </x:c>
      <x:c r="AM289" s="49"/>
      <x:c r="AN289" s="49"/>
      <x:c r="AO289" s="49"/>
      <x:c r="AP289" s="50"/>
      <x:c r="AQ289" s="53"/>
      <x:c r="AR289" s="48" t="str">
        <x:f>IF($A289="","",IF(AQ289="","",AQ289-IF(ISNUMBER(AD289),AD289,0)))</x:f>
      </x:c>
      <x:c r="AS289" s="49"/>
      <x:c r="AT289" s="49"/>
    </x:row>
    <x:row r="290" ht="21" customHeight="1">
      <x:c r="A290" s="44"/>
      <x:c r="B290" s="44"/>
      <x:c r="C290" s="44"/>
      <x:c r="D290" s="44"/>
      <x:c r="E290" s="44"/>
      <x:c r="F290" s="44"/>
      <x:c r="G290" s="44"/>
      <x:c r="H290" s="44"/>
      <x:c r="I290" s="44"/>
      <x:c r="J290" s="44"/>
      <x:c r="K290" s="44"/>
      <x:c r="L290" s="45"/>
      <x:c r="M290" s="45"/>
      <x:c r="N290" s="45"/>
      <x:c r="O290" s="44"/>
      <x:c r="P290" s="44"/>
      <x:c r="Q290" s="44"/>
      <x:c r="R290" s="44"/>
      <x:c r="S290" s="44"/>
      <x:c r="T290" s="44"/>
      <x:c r="U290" s="44"/>
      <x:c r="V290" s="44"/>
      <x:c r="W290" s="44"/>
      <x:c r="X290" s="44"/>
      <x:c r="Y290" s="44"/>
      <x:c r="Z290" s="44"/>
      <x:c r="AA290" s="46"/>
      <x:c r="AB290" s="47"/>
      <x:c r="AC290" s="47"/>
      <x:c r="AD290" s="48" t="str">
        <x:f>IF($A290="","",IF(COUNTA(AB290:AC290)=0,"",SUM(AB290:AC290)))</x:f>
      </x:c>
      <x:c r="AE290" s="49"/>
      <x:c r="AF290" s="49"/>
      <x:c r="AG290" s="49"/>
      <x:c r="AH290" s="49"/>
      <x:c r="AI290" s="49"/>
      <x:c r="AJ290" s="50"/>
      <x:c r="AK290" s="51" t="str">
        <x:f>IF($A290="","",COUNTA(B290,C290,D290,F290,G290,H290,I290,J290,L290,M290,N290,P290,R290,V290,W290,AA290)/16)</x:f>
      </x:c>
      <x:c r="AL290" s="52" t="str">
        <x:f>IF($A290="","",IF(OR(AND(ISNUMBER(L290),L290&lt;=0),AND(ISNUMBER(M290),M290&lt;=0),AND(ISNUMBER(N290),N290&lt;=0),AND(ISNUMBER(M290),ISNUMBER(N290),N290&lt;M290),AND(ISNUMBER(H290),ISNUMBER(I290),I290&lt;H290),AND(H290&lt;&gt;"",H290=0),AND(I290&lt;&gt;"",I290=0)),"REVISAR DADOS",""))</x:f>
      </x:c>
      <x:c r="AM290" s="49"/>
      <x:c r="AN290" s="49"/>
      <x:c r="AO290" s="49"/>
      <x:c r="AP290" s="50"/>
      <x:c r="AQ290" s="53"/>
      <x:c r="AR290" s="48" t="str">
        <x:f>IF($A290="","",IF(AQ290="","",AQ290-IF(ISNUMBER(AD290),AD290,0)))</x:f>
      </x:c>
      <x:c r="AS290" s="49"/>
      <x:c r="AT290" s="49"/>
    </x:row>
    <x:row r="291" ht="21" customHeight="1">
      <x:c r="A291" s="44"/>
      <x:c r="B291" s="44"/>
      <x:c r="C291" s="44"/>
      <x:c r="D291" s="44"/>
      <x:c r="E291" s="44"/>
      <x:c r="F291" s="44"/>
      <x:c r="G291" s="44"/>
      <x:c r="H291" s="44"/>
      <x:c r="I291" s="44"/>
      <x:c r="J291" s="44"/>
      <x:c r="K291" s="44"/>
      <x:c r="L291" s="45"/>
      <x:c r="M291" s="45"/>
      <x:c r="N291" s="45"/>
      <x:c r="O291" s="44"/>
      <x:c r="P291" s="44"/>
      <x:c r="Q291" s="44"/>
      <x:c r="R291" s="44"/>
      <x:c r="S291" s="44"/>
      <x:c r="T291" s="44"/>
      <x:c r="U291" s="44"/>
      <x:c r="V291" s="44"/>
      <x:c r="W291" s="44"/>
      <x:c r="X291" s="44"/>
      <x:c r="Y291" s="44"/>
      <x:c r="Z291" s="44"/>
      <x:c r="AA291" s="46"/>
      <x:c r="AB291" s="47"/>
      <x:c r="AC291" s="47"/>
      <x:c r="AD291" s="48" t="str">
        <x:f>IF($A291="","",IF(COUNTA(AB291:AC291)=0,"",SUM(AB291:AC291)))</x:f>
      </x:c>
      <x:c r="AE291" s="49"/>
      <x:c r="AF291" s="49"/>
      <x:c r="AG291" s="49"/>
      <x:c r="AH291" s="49"/>
      <x:c r="AI291" s="49"/>
      <x:c r="AJ291" s="50"/>
      <x:c r="AK291" s="51" t="str">
        <x:f>IF($A291="","",COUNTA(B291,C291,D291,F291,G291,H291,I291,J291,L291,M291,N291,P291,R291,V291,W291,AA291)/16)</x:f>
      </x:c>
      <x:c r="AL291" s="52" t="str">
        <x:f>IF($A291="","",IF(OR(AND(ISNUMBER(L291),L291&lt;=0),AND(ISNUMBER(M291),M291&lt;=0),AND(ISNUMBER(N291),N291&lt;=0),AND(ISNUMBER(M291),ISNUMBER(N291),N291&lt;M291),AND(ISNUMBER(H291),ISNUMBER(I291),I291&lt;H291),AND(H291&lt;&gt;"",H291=0),AND(I291&lt;&gt;"",I291=0)),"REVISAR DADOS",""))</x:f>
      </x:c>
      <x:c r="AM291" s="49"/>
      <x:c r="AN291" s="49"/>
      <x:c r="AO291" s="49"/>
      <x:c r="AP291" s="50"/>
      <x:c r="AQ291" s="53"/>
      <x:c r="AR291" s="48" t="str">
        <x:f>IF($A291="","",IF(AQ291="","",AQ291-IF(ISNUMBER(AD291),AD291,0)))</x:f>
      </x:c>
      <x:c r="AS291" s="49"/>
      <x:c r="AT291" s="49"/>
    </x:row>
    <x:row r="292" ht="21" customHeight="1">
      <x:c r="A292" s="44"/>
      <x:c r="B292" s="44"/>
      <x:c r="C292" s="44"/>
      <x:c r="D292" s="44"/>
      <x:c r="E292" s="44"/>
      <x:c r="F292" s="44"/>
      <x:c r="G292" s="44"/>
      <x:c r="H292" s="44"/>
      <x:c r="I292" s="44"/>
      <x:c r="J292" s="44"/>
      <x:c r="K292" s="44"/>
      <x:c r="L292" s="45"/>
      <x:c r="M292" s="45"/>
      <x:c r="N292" s="45"/>
      <x:c r="O292" s="44"/>
      <x:c r="P292" s="44"/>
      <x:c r="Q292" s="44"/>
      <x:c r="R292" s="44"/>
      <x:c r="S292" s="44"/>
      <x:c r="T292" s="44"/>
      <x:c r="U292" s="44"/>
      <x:c r="V292" s="44"/>
      <x:c r="W292" s="44"/>
      <x:c r="X292" s="44"/>
      <x:c r="Y292" s="44"/>
      <x:c r="Z292" s="44"/>
      <x:c r="AA292" s="46"/>
      <x:c r="AB292" s="47"/>
      <x:c r="AC292" s="47"/>
      <x:c r="AD292" s="48" t="str">
        <x:f>IF($A292="","",IF(COUNTA(AB292:AC292)=0,"",SUM(AB292:AC292)))</x:f>
      </x:c>
      <x:c r="AE292" s="49"/>
      <x:c r="AF292" s="49"/>
      <x:c r="AG292" s="49"/>
      <x:c r="AH292" s="49"/>
      <x:c r="AI292" s="49"/>
      <x:c r="AJ292" s="50"/>
      <x:c r="AK292" s="51" t="str">
        <x:f>IF($A292="","",COUNTA(B292,C292,D292,F292,G292,H292,I292,J292,L292,M292,N292,P292,R292,V292,W292,AA292)/16)</x:f>
      </x:c>
      <x:c r="AL292" s="52" t="str">
        <x:f>IF($A292="","",IF(OR(AND(ISNUMBER(L292),L292&lt;=0),AND(ISNUMBER(M292),M292&lt;=0),AND(ISNUMBER(N292),N292&lt;=0),AND(ISNUMBER(M292),ISNUMBER(N292),N292&lt;M292),AND(ISNUMBER(H292),ISNUMBER(I292),I292&lt;H292),AND(H292&lt;&gt;"",H292=0),AND(I292&lt;&gt;"",I292=0)),"REVISAR DADOS",""))</x:f>
      </x:c>
      <x:c r="AM292" s="49"/>
      <x:c r="AN292" s="49"/>
      <x:c r="AO292" s="49"/>
      <x:c r="AP292" s="50"/>
      <x:c r="AQ292" s="53"/>
      <x:c r="AR292" s="48" t="str">
        <x:f>IF($A292="","",IF(AQ292="","",AQ292-IF(ISNUMBER(AD292),AD292,0)))</x:f>
      </x:c>
      <x:c r="AS292" s="49"/>
      <x:c r="AT292" s="49"/>
    </x:row>
    <x:row r="293" ht="21" customHeight="1">
      <x:c r="A293" s="44"/>
      <x:c r="B293" s="44"/>
      <x:c r="C293" s="44"/>
      <x:c r="D293" s="44"/>
      <x:c r="E293" s="44"/>
      <x:c r="F293" s="44"/>
      <x:c r="G293" s="44"/>
      <x:c r="H293" s="44"/>
      <x:c r="I293" s="44"/>
      <x:c r="J293" s="44"/>
      <x:c r="K293" s="44"/>
      <x:c r="L293" s="45"/>
      <x:c r="M293" s="45"/>
      <x:c r="N293" s="45"/>
      <x:c r="O293" s="44"/>
      <x:c r="P293" s="44"/>
      <x:c r="Q293" s="44"/>
      <x:c r="R293" s="44"/>
      <x:c r="S293" s="44"/>
      <x:c r="T293" s="44"/>
      <x:c r="U293" s="44"/>
      <x:c r="V293" s="44"/>
      <x:c r="W293" s="44"/>
      <x:c r="X293" s="44"/>
      <x:c r="Y293" s="44"/>
      <x:c r="Z293" s="44"/>
      <x:c r="AA293" s="46"/>
      <x:c r="AB293" s="47"/>
      <x:c r="AC293" s="47"/>
      <x:c r="AD293" s="48" t="str">
        <x:f>IF($A293="","",IF(COUNTA(AB293:AC293)=0,"",SUM(AB293:AC293)))</x:f>
      </x:c>
      <x:c r="AE293" s="49"/>
      <x:c r="AF293" s="49"/>
      <x:c r="AG293" s="49"/>
      <x:c r="AH293" s="49"/>
      <x:c r="AI293" s="49"/>
      <x:c r="AJ293" s="50"/>
      <x:c r="AK293" s="51" t="str">
        <x:f>IF($A293="","",COUNTA(B293,C293,D293,F293,G293,H293,I293,J293,L293,M293,N293,P293,R293,V293,W293,AA293)/16)</x:f>
      </x:c>
      <x:c r="AL293" s="52" t="str">
        <x:f>IF($A293="","",IF(OR(AND(ISNUMBER(L293),L293&lt;=0),AND(ISNUMBER(M293),M293&lt;=0),AND(ISNUMBER(N293),N293&lt;=0),AND(ISNUMBER(M293),ISNUMBER(N293),N293&lt;M293),AND(ISNUMBER(H293),ISNUMBER(I293),I293&lt;H293),AND(H293&lt;&gt;"",H293=0),AND(I293&lt;&gt;"",I293=0)),"REVISAR DADOS",""))</x:f>
      </x:c>
      <x:c r="AM293" s="49"/>
      <x:c r="AN293" s="49"/>
      <x:c r="AO293" s="49"/>
      <x:c r="AP293" s="50"/>
      <x:c r="AQ293" s="53"/>
      <x:c r="AR293" s="48" t="str">
        <x:f>IF($A293="","",IF(AQ293="","",AQ293-IF(ISNUMBER(AD293),AD293,0)))</x:f>
      </x:c>
      <x:c r="AS293" s="49"/>
      <x:c r="AT293" s="49"/>
    </x:row>
    <x:row r="294" ht="21" customHeight="1">
      <x:c r="A294" s="44"/>
      <x:c r="B294" s="44"/>
      <x:c r="C294" s="44"/>
      <x:c r="D294" s="44"/>
      <x:c r="E294" s="44"/>
      <x:c r="F294" s="44"/>
      <x:c r="G294" s="44"/>
      <x:c r="H294" s="44"/>
      <x:c r="I294" s="44"/>
      <x:c r="J294" s="44"/>
      <x:c r="K294" s="44"/>
      <x:c r="L294" s="45"/>
      <x:c r="M294" s="45"/>
      <x:c r="N294" s="45"/>
      <x:c r="O294" s="44"/>
      <x:c r="P294" s="44"/>
      <x:c r="Q294" s="44"/>
      <x:c r="R294" s="44"/>
      <x:c r="S294" s="44"/>
      <x:c r="T294" s="44"/>
      <x:c r="U294" s="44"/>
      <x:c r="V294" s="44"/>
      <x:c r="W294" s="44"/>
      <x:c r="X294" s="44"/>
      <x:c r="Y294" s="44"/>
      <x:c r="Z294" s="44"/>
      <x:c r="AA294" s="46"/>
      <x:c r="AB294" s="47"/>
      <x:c r="AC294" s="47"/>
      <x:c r="AD294" s="48" t="str">
        <x:f>IF($A294="","",IF(COUNTA(AB294:AC294)=0,"",SUM(AB294:AC294)))</x:f>
      </x:c>
      <x:c r="AE294" s="49"/>
      <x:c r="AF294" s="49"/>
      <x:c r="AG294" s="49"/>
      <x:c r="AH294" s="49"/>
      <x:c r="AI294" s="49"/>
      <x:c r="AJ294" s="50"/>
      <x:c r="AK294" s="51" t="str">
        <x:f>IF($A294="","",COUNTA(B294,C294,D294,F294,G294,H294,I294,J294,L294,M294,N294,P294,R294,V294,W294,AA294)/16)</x:f>
      </x:c>
      <x:c r="AL294" s="52" t="str">
        <x:f>IF($A294="","",IF(OR(AND(ISNUMBER(L294),L294&lt;=0),AND(ISNUMBER(M294),M294&lt;=0),AND(ISNUMBER(N294),N294&lt;=0),AND(ISNUMBER(M294),ISNUMBER(N294),N294&lt;M294),AND(ISNUMBER(H294),ISNUMBER(I294),I294&lt;H294),AND(H294&lt;&gt;"",H294=0),AND(I294&lt;&gt;"",I294=0)),"REVISAR DADOS",""))</x:f>
      </x:c>
      <x:c r="AM294" s="49"/>
      <x:c r="AN294" s="49"/>
      <x:c r="AO294" s="49"/>
      <x:c r="AP294" s="50"/>
      <x:c r="AQ294" s="53"/>
      <x:c r="AR294" s="48" t="str">
        <x:f>IF($A294="","",IF(AQ294="","",AQ294-IF(ISNUMBER(AD294),AD294,0)))</x:f>
      </x:c>
      <x:c r="AS294" s="49"/>
      <x:c r="AT294" s="49"/>
    </x:row>
    <x:row r="295" ht="21" customHeight="1">
      <x:c r="A295" s="44"/>
      <x:c r="B295" s="44"/>
      <x:c r="C295" s="44"/>
      <x:c r="D295" s="44"/>
      <x:c r="E295" s="44"/>
      <x:c r="F295" s="44"/>
      <x:c r="G295" s="44"/>
      <x:c r="H295" s="44"/>
      <x:c r="I295" s="44"/>
      <x:c r="J295" s="44"/>
      <x:c r="K295" s="44"/>
      <x:c r="L295" s="45"/>
      <x:c r="M295" s="45"/>
      <x:c r="N295" s="45"/>
      <x:c r="O295" s="44"/>
      <x:c r="P295" s="44"/>
      <x:c r="Q295" s="44"/>
      <x:c r="R295" s="44"/>
      <x:c r="S295" s="44"/>
      <x:c r="T295" s="44"/>
      <x:c r="U295" s="44"/>
      <x:c r="V295" s="44"/>
      <x:c r="W295" s="44"/>
      <x:c r="X295" s="44"/>
      <x:c r="Y295" s="44"/>
      <x:c r="Z295" s="44"/>
      <x:c r="AA295" s="46"/>
      <x:c r="AB295" s="47"/>
      <x:c r="AC295" s="47"/>
      <x:c r="AD295" s="48" t="str">
        <x:f>IF($A295="","",IF(COUNTA(AB295:AC295)=0,"",SUM(AB295:AC295)))</x:f>
      </x:c>
      <x:c r="AE295" s="49"/>
      <x:c r="AF295" s="49"/>
      <x:c r="AG295" s="49"/>
      <x:c r="AH295" s="49"/>
      <x:c r="AI295" s="49"/>
      <x:c r="AJ295" s="50"/>
      <x:c r="AK295" s="51" t="str">
        <x:f>IF($A295="","",COUNTA(B295,C295,D295,F295,G295,H295,I295,J295,L295,M295,N295,P295,R295,V295,W295,AA295)/16)</x:f>
      </x:c>
      <x:c r="AL295" s="52" t="str">
        <x:f>IF($A295="","",IF(OR(AND(ISNUMBER(L295),L295&lt;=0),AND(ISNUMBER(M295),M295&lt;=0),AND(ISNUMBER(N295),N295&lt;=0),AND(ISNUMBER(M295),ISNUMBER(N295),N295&lt;M295),AND(ISNUMBER(H295),ISNUMBER(I295),I295&lt;H295),AND(H295&lt;&gt;"",H295=0),AND(I295&lt;&gt;"",I295=0)),"REVISAR DADOS",""))</x:f>
      </x:c>
      <x:c r="AM295" s="49"/>
      <x:c r="AN295" s="49"/>
      <x:c r="AO295" s="49"/>
      <x:c r="AP295" s="50"/>
      <x:c r="AQ295" s="53"/>
      <x:c r="AR295" s="48" t="str">
        <x:f>IF($A295="","",IF(AQ295="","",AQ295-IF(ISNUMBER(AD295),AD295,0)))</x:f>
      </x:c>
      <x:c r="AS295" s="49"/>
      <x:c r="AT295" s="49"/>
    </x:row>
    <x:row r="296" ht="21" customHeight="1">
      <x:c r="A296" s="44"/>
      <x:c r="B296" s="44"/>
      <x:c r="C296" s="44"/>
      <x:c r="D296" s="44"/>
      <x:c r="E296" s="44"/>
      <x:c r="F296" s="44"/>
      <x:c r="G296" s="44"/>
      <x:c r="H296" s="44"/>
      <x:c r="I296" s="44"/>
      <x:c r="J296" s="44"/>
      <x:c r="K296" s="44"/>
      <x:c r="L296" s="45"/>
      <x:c r="M296" s="45"/>
      <x:c r="N296" s="45"/>
      <x:c r="O296" s="44"/>
      <x:c r="P296" s="44"/>
      <x:c r="Q296" s="44"/>
      <x:c r="R296" s="44"/>
      <x:c r="S296" s="44"/>
      <x:c r="T296" s="44"/>
      <x:c r="U296" s="44"/>
      <x:c r="V296" s="44"/>
      <x:c r="W296" s="44"/>
      <x:c r="X296" s="44"/>
      <x:c r="Y296" s="44"/>
      <x:c r="Z296" s="44"/>
      <x:c r="AA296" s="46"/>
      <x:c r="AB296" s="47"/>
      <x:c r="AC296" s="47"/>
      <x:c r="AD296" s="48" t="str">
        <x:f>IF($A296="","",IF(COUNTA(AB296:AC296)=0,"",SUM(AB296:AC296)))</x:f>
      </x:c>
      <x:c r="AE296" s="49"/>
      <x:c r="AF296" s="49"/>
      <x:c r="AG296" s="49"/>
      <x:c r="AH296" s="49"/>
      <x:c r="AI296" s="49"/>
      <x:c r="AJ296" s="50"/>
      <x:c r="AK296" s="51" t="str">
        <x:f>IF($A296="","",COUNTA(B296,C296,D296,F296,G296,H296,I296,J296,L296,M296,N296,P296,R296,V296,W296,AA296)/16)</x:f>
      </x:c>
      <x:c r="AL296" s="52" t="str">
        <x:f>IF($A296="","",IF(OR(AND(ISNUMBER(L296),L296&lt;=0),AND(ISNUMBER(M296),M296&lt;=0),AND(ISNUMBER(N296),N296&lt;=0),AND(ISNUMBER(M296),ISNUMBER(N296),N296&lt;M296),AND(ISNUMBER(H296),ISNUMBER(I296),I296&lt;H296),AND(H296&lt;&gt;"",H296=0),AND(I296&lt;&gt;"",I296=0)),"REVISAR DADOS",""))</x:f>
      </x:c>
      <x:c r="AM296" s="49"/>
      <x:c r="AN296" s="49"/>
      <x:c r="AO296" s="49"/>
      <x:c r="AP296" s="50"/>
      <x:c r="AQ296" s="53"/>
      <x:c r="AR296" s="48" t="str">
        <x:f>IF($A296="","",IF(AQ296="","",AQ296-IF(ISNUMBER(AD296),AD296,0)))</x:f>
      </x:c>
      <x:c r="AS296" s="49"/>
      <x:c r="AT296" s="49"/>
    </x:row>
    <x:row r="297" ht="21" customHeight="1">
      <x:c r="A297" s="44"/>
      <x:c r="B297" s="44"/>
      <x:c r="C297" s="44"/>
      <x:c r="D297" s="44"/>
      <x:c r="E297" s="44"/>
      <x:c r="F297" s="44"/>
      <x:c r="G297" s="44"/>
      <x:c r="H297" s="44"/>
      <x:c r="I297" s="44"/>
      <x:c r="J297" s="44"/>
      <x:c r="K297" s="44"/>
      <x:c r="L297" s="45"/>
      <x:c r="M297" s="45"/>
      <x:c r="N297" s="45"/>
      <x:c r="O297" s="44"/>
      <x:c r="P297" s="44"/>
      <x:c r="Q297" s="44"/>
      <x:c r="R297" s="44"/>
      <x:c r="S297" s="44"/>
      <x:c r="T297" s="44"/>
      <x:c r="U297" s="44"/>
      <x:c r="V297" s="44"/>
      <x:c r="W297" s="44"/>
      <x:c r="X297" s="44"/>
      <x:c r="Y297" s="44"/>
      <x:c r="Z297" s="44"/>
      <x:c r="AA297" s="46"/>
      <x:c r="AB297" s="47"/>
      <x:c r="AC297" s="47"/>
      <x:c r="AD297" s="48" t="str">
        <x:f>IF($A297="","",IF(COUNTA(AB297:AC297)=0,"",SUM(AB297:AC297)))</x:f>
      </x:c>
      <x:c r="AE297" s="49"/>
      <x:c r="AF297" s="49"/>
      <x:c r="AG297" s="49"/>
      <x:c r="AH297" s="49"/>
      <x:c r="AI297" s="49"/>
      <x:c r="AJ297" s="50"/>
      <x:c r="AK297" s="51" t="str">
        <x:f>IF($A297="","",COUNTA(B297,C297,D297,F297,G297,H297,I297,J297,L297,M297,N297,P297,R297,V297,W297,AA297)/16)</x:f>
      </x:c>
      <x:c r="AL297" s="52" t="str">
        <x:f>IF($A297="","",IF(OR(AND(ISNUMBER(L297),L297&lt;=0),AND(ISNUMBER(M297),M297&lt;=0),AND(ISNUMBER(N297),N297&lt;=0),AND(ISNUMBER(M297),ISNUMBER(N297),N297&lt;M297),AND(ISNUMBER(H297),ISNUMBER(I297),I297&lt;H297),AND(H297&lt;&gt;"",H297=0),AND(I297&lt;&gt;"",I297=0)),"REVISAR DADOS",""))</x:f>
      </x:c>
      <x:c r="AM297" s="49"/>
      <x:c r="AN297" s="49"/>
      <x:c r="AO297" s="49"/>
      <x:c r="AP297" s="50"/>
      <x:c r="AQ297" s="53"/>
      <x:c r="AR297" s="48" t="str">
        <x:f>IF($A297="","",IF(AQ297="","",AQ297-IF(ISNUMBER(AD297),AD297,0)))</x:f>
      </x:c>
      <x:c r="AS297" s="49"/>
      <x:c r="AT297" s="49"/>
    </x:row>
    <x:row r="298" ht="21" customHeight="1">
      <x:c r="A298" s="44"/>
      <x:c r="B298" s="44"/>
      <x:c r="C298" s="44"/>
      <x:c r="D298" s="44"/>
      <x:c r="E298" s="44"/>
      <x:c r="F298" s="44"/>
      <x:c r="G298" s="44"/>
      <x:c r="H298" s="44"/>
      <x:c r="I298" s="44"/>
      <x:c r="J298" s="44"/>
      <x:c r="K298" s="44"/>
      <x:c r="L298" s="45"/>
      <x:c r="M298" s="45"/>
      <x:c r="N298" s="45"/>
      <x:c r="O298" s="44"/>
      <x:c r="P298" s="44"/>
      <x:c r="Q298" s="44"/>
      <x:c r="R298" s="44"/>
      <x:c r="S298" s="44"/>
      <x:c r="T298" s="44"/>
      <x:c r="U298" s="44"/>
      <x:c r="V298" s="44"/>
      <x:c r="W298" s="44"/>
      <x:c r="X298" s="44"/>
      <x:c r="Y298" s="44"/>
      <x:c r="Z298" s="44"/>
      <x:c r="AA298" s="46"/>
      <x:c r="AB298" s="47"/>
      <x:c r="AC298" s="47"/>
      <x:c r="AD298" s="48" t="str">
        <x:f>IF($A298="","",IF(COUNTA(AB298:AC298)=0,"",SUM(AB298:AC298)))</x:f>
      </x:c>
      <x:c r="AE298" s="49"/>
      <x:c r="AF298" s="49"/>
      <x:c r="AG298" s="49"/>
      <x:c r="AH298" s="49"/>
      <x:c r="AI298" s="49"/>
      <x:c r="AJ298" s="50"/>
      <x:c r="AK298" s="51" t="str">
        <x:f>IF($A298="","",COUNTA(B298,C298,D298,F298,G298,H298,I298,J298,L298,M298,N298,P298,R298,V298,W298,AA298)/16)</x:f>
      </x:c>
      <x:c r="AL298" s="52" t="str">
        <x:f>IF($A298="","",IF(OR(AND(ISNUMBER(L298),L298&lt;=0),AND(ISNUMBER(M298),M298&lt;=0),AND(ISNUMBER(N298),N298&lt;=0),AND(ISNUMBER(M298),ISNUMBER(N298),N298&lt;M298),AND(ISNUMBER(H298),ISNUMBER(I298),I298&lt;H298),AND(H298&lt;&gt;"",H298=0),AND(I298&lt;&gt;"",I298=0)),"REVISAR DADOS",""))</x:f>
      </x:c>
      <x:c r="AM298" s="49"/>
      <x:c r="AN298" s="49"/>
      <x:c r="AO298" s="49"/>
      <x:c r="AP298" s="50"/>
      <x:c r="AQ298" s="53"/>
      <x:c r="AR298" s="48" t="str">
        <x:f>IF($A298="","",IF(AQ298="","",AQ298-IF(ISNUMBER(AD298),AD298,0)))</x:f>
      </x:c>
      <x:c r="AS298" s="49"/>
      <x:c r="AT298" s="49"/>
    </x:row>
    <x:row r="299" ht="21" customHeight="1">
      <x:c r="A299" s="44"/>
      <x:c r="B299" s="44"/>
      <x:c r="C299" s="44"/>
      <x:c r="D299" s="44"/>
      <x:c r="E299" s="44"/>
      <x:c r="F299" s="44"/>
      <x:c r="G299" s="44"/>
      <x:c r="H299" s="44"/>
      <x:c r="I299" s="44"/>
      <x:c r="J299" s="44"/>
      <x:c r="K299" s="44"/>
      <x:c r="L299" s="45"/>
      <x:c r="M299" s="45"/>
      <x:c r="N299" s="45"/>
      <x:c r="O299" s="44"/>
      <x:c r="P299" s="44"/>
      <x:c r="Q299" s="44"/>
      <x:c r="R299" s="44"/>
      <x:c r="S299" s="44"/>
      <x:c r="T299" s="44"/>
      <x:c r="U299" s="44"/>
      <x:c r="V299" s="44"/>
      <x:c r="W299" s="44"/>
      <x:c r="X299" s="44"/>
      <x:c r="Y299" s="44"/>
      <x:c r="Z299" s="44"/>
      <x:c r="AA299" s="46"/>
      <x:c r="AB299" s="47"/>
      <x:c r="AC299" s="47"/>
      <x:c r="AD299" s="48" t="str">
        <x:f>IF($A299="","",IF(COUNTA(AB299:AC299)=0,"",SUM(AB299:AC299)))</x:f>
      </x:c>
      <x:c r="AE299" s="49"/>
      <x:c r="AF299" s="49"/>
      <x:c r="AG299" s="49"/>
      <x:c r="AH299" s="49"/>
      <x:c r="AI299" s="49"/>
      <x:c r="AJ299" s="50"/>
      <x:c r="AK299" s="51" t="str">
        <x:f>IF($A299="","",COUNTA(B299,C299,D299,F299,G299,H299,I299,J299,L299,M299,N299,P299,R299,V299,W299,AA299)/16)</x:f>
      </x:c>
      <x:c r="AL299" s="52" t="str">
        <x:f>IF($A299="","",IF(OR(AND(ISNUMBER(L299),L299&lt;=0),AND(ISNUMBER(M299),M299&lt;=0),AND(ISNUMBER(N299),N299&lt;=0),AND(ISNUMBER(M299),ISNUMBER(N299),N299&lt;M299),AND(ISNUMBER(H299),ISNUMBER(I299),I299&lt;H299),AND(H299&lt;&gt;"",H299=0),AND(I299&lt;&gt;"",I299=0)),"REVISAR DADOS",""))</x:f>
      </x:c>
      <x:c r="AM299" s="49"/>
      <x:c r="AN299" s="49"/>
      <x:c r="AO299" s="49"/>
      <x:c r="AP299" s="50"/>
      <x:c r="AQ299" s="53"/>
      <x:c r="AR299" s="48" t="str">
        <x:f>IF($A299="","",IF(AQ299="","",AQ299-IF(ISNUMBER(AD299),AD299,0)))</x:f>
      </x:c>
      <x:c r="AS299" s="49"/>
      <x:c r="AT299" s="49"/>
    </x:row>
    <x:row r="300" ht="21" customHeight="1">
      <x:c r="A300" s="44"/>
      <x:c r="B300" s="44"/>
      <x:c r="C300" s="44"/>
      <x:c r="D300" s="44"/>
      <x:c r="E300" s="44"/>
      <x:c r="F300" s="44"/>
      <x:c r="G300" s="44"/>
      <x:c r="H300" s="44"/>
      <x:c r="I300" s="44"/>
      <x:c r="J300" s="44"/>
      <x:c r="K300" s="44"/>
      <x:c r="L300" s="45"/>
      <x:c r="M300" s="45"/>
      <x:c r="N300" s="45"/>
      <x:c r="O300" s="44"/>
      <x:c r="P300" s="44"/>
      <x:c r="Q300" s="44"/>
      <x:c r="R300" s="44"/>
      <x:c r="S300" s="44"/>
      <x:c r="T300" s="44"/>
      <x:c r="U300" s="44"/>
      <x:c r="V300" s="44"/>
      <x:c r="W300" s="44"/>
      <x:c r="X300" s="44"/>
      <x:c r="Y300" s="44"/>
      <x:c r="Z300" s="44"/>
      <x:c r="AA300" s="46"/>
      <x:c r="AB300" s="47"/>
      <x:c r="AC300" s="47"/>
      <x:c r="AD300" s="48" t="str">
        <x:f>IF($A300="","",IF(COUNTA(AB300:AC300)=0,"",SUM(AB300:AC300)))</x:f>
      </x:c>
      <x:c r="AE300" s="49"/>
      <x:c r="AF300" s="49"/>
      <x:c r="AG300" s="49"/>
      <x:c r="AH300" s="49"/>
      <x:c r="AI300" s="49"/>
      <x:c r="AJ300" s="50"/>
      <x:c r="AK300" s="51" t="str">
        <x:f>IF($A300="","",COUNTA(B300,C300,D300,F300,G300,H300,I300,J300,L300,M300,N300,P300,R300,V300,W300,AA300)/16)</x:f>
      </x:c>
      <x:c r="AL300" s="52" t="str">
        <x:f>IF($A300="","",IF(OR(AND(ISNUMBER(L300),L300&lt;=0),AND(ISNUMBER(M300),M300&lt;=0),AND(ISNUMBER(N300),N300&lt;=0),AND(ISNUMBER(M300),ISNUMBER(N300),N300&lt;M300),AND(ISNUMBER(H300),ISNUMBER(I300),I300&lt;H300),AND(H300&lt;&gt;"",H300=0),AND(I300&lt;&gt;"",I300=0)),"REVISAR DADOS",""))</x:f>
      </x:c>
      <x:c r="AM300" s="49"/>
      <x:c r="AN300" s="49"/>
      <x:c r="AO300" s="49"/>
      <x:c r="AP300" s="50"/>
      <x:c r="AQ300" s="53"/>
      <x:c r="AR300" s="48" t="str">
        <x:f>IF($A300="","",IF(AQ300="","",AQ300-IF(ISNUMBER(AD300),AD300,0)))</x:f>
      </x:c>
      <x:c r="AS300" s="49"/>
      <x:c r="AT300" s="49"/>
    </x:row>
    <x:row r="301" ht="21" customHeight="1">
      <x:c r="A301" s="44"/>
      <x:c r="B301" s="44"/>
      <x:c r="C301" s="44"/>
      <x:c r="D301" s="44"/>
      <x:c r="E301" s="44"/>
      <x:c r="F301" s="44"/>
      <x:c r="G301" s="44"/>
      <x:c r="H301" s="44"/>
      <x:c r="I301" s="44"/>
      <x:c r="J301" s="44"/>
      <x:c r="K301" s="44"/>
      <x:c r="L301" s="45"/>
      <x:c r="M301" s="45"/>
      <x:c r="N301" s="45"/>
      <x:c r="O301" s="44"/>
      <x:c r="P301" s="44"/>
      <x:c r="Q301" s="44"/>
      <x:c r="R301" s="44"/>
      <x:c r="S301" s="44"/>
      <x:c r="T301" s="44"/>
      <x:c r="U301" s="44"/>
      <x:c r="V301" s="44"/>
      <x:c r="W301" s="44"/>
      <x:c r="X301" s="44"/>
      <x:c r="Y301" s="44"/>
      <x:c r="Z301" s="44"/>
      <x:c r="AA301" s="46"/>
      <x:c r="AB301" s="47"/>
      <x:c r="AC301" s="47"/>
      <x:c r="AD301" s="48" t="str">
        <x:f>IF($A301="","",IF(COUNTA(AB301:AC301)=0,"",SUM(AB301:AC301)))</x:f>
      </x:c>
      <x:c r="AE301" s="49"/>
      <x:c r="AF301" s="49"/>
      <x:c r="AG301" s="49"/>
      <x:c r="AH301" s="49"/>
      <x:c r="AI301" s="49"/>
      <x:c r="AJ301" s="50"/>
      <x:c r="AK301" s="51" t="str">
        <x:f>IF($A301="","",COUNTA(B301,C301,D301,F301,G301,H301,I301,J301,L301,M301,N301,P301,R301,V301,W301,AA301)/16)</x:f>
      </x:c>
      <x:c r="AL301" s="52" t="str">
        <x:f>IF($A301="","",IF(OR(AND(ISNUMBER(L301),L301&lt;=0),AND(ISNUMBER(M301),M301&lt;=0),AND(ISNUMBER(N301),N301&lt;=0),AND(ISNUMBER(M301),ISNUMBER(N301),N301&lt;M301),AND(ISNUMBER(H301),ISNUMBER(I301),I301&lt;H301),AND(H301&lt;&gt;"",H301=0),AND(I301&lt;&gt;"",I301=0)),"REVISAR DADOS",""))</x:f>
      </x:c>
      <x:c r="AM301" s="49"/>
      <x:c r="AN301" s="49"/>
      <x:c r="AO301" s="49"/>
      <x:c r="AP301" s="50"/>
      <x:c r="AQ301" s="53"/>
      <x:c r="AR301" s="48" t="str">
        <x:f>IF($A301="","",IF(AQ301="","",AQ301-IF(ISNUMBER(AD301),AD301,0)))</x:f>
      </x:c>
      <x:c r="AS301" s="49"/>
      <x:c r="AT301" s="49"/>
    </x:row>
    <x:row r="302" ht="21" customHeight="1">
      <x:c r="A302" s="44"/>
      <x:c r="B302" s="44"/>
      <x:c r="C302" s="44"/>
      <x:c r="D302" s="44"/>
      <x:c r="E302" s="44"/>
      <x:c r="F302" s="44"/>
      <x:c r="G302" s="44"/>
      <x:c r="H302" s="44"/>
      <x:c r="I302" s="44"/>
      <x:c r="J302" s="44"/>
      <x:c r="K302" s="44"/>
      <x:c r="L302" s="45"/>
      <x:c r="M302" s="45"/>
      <x:c r="N302" s="45"/>
      <x:c r="O302" s="44"/>
      <x:c r="P302" s="44"/>
      <x:c r="Q302" s="44"/>
      <x:c r="R302" s="44"/>
      <x:c r="S302" s="44"/>
      <x:c r="T302" s="44"/>
      <x:c r="U302" s="44"/>
      <x:c r="V302" s="44"/>
      <x:c r="W302" s="44"/>
      <x:c r="X302" s="44"/>
      <x:c r="Y302" s="44"/>
      <x:c r="Z302" s="44"/>
      <x:c r="AA302" s="46"/>
      <x:c r="AB302" s="47"/>
      <x:c r="AC302" s="47"/>
      <x:c r="AD302" s="48" t="str">
        <x:f>IF($A302="","",IF(COUNTA(AB302:AC302)=0,"",SUM(AB302:AC302)))</x:f>
      </x:c>
      <x:c r="AE302" s="49"/>
      <x:c r="AF302" s="49"/>
      <x:c r="AG302" s="49"/>
      <x:c r="AH302" s="49"/>
      <x:c r="AI302" s="49"/>
      <x:c r="AJ302" s="50"/>
      <x:c r="AK302" s="51" t="str">
        <x:f>IF($A302="","",COUNTA(B302,C302,D302,F302,G302,H302,I302,J302,L302,M302,N302,P302,R302,V302,W302,AA302)/16)</x:f>
      </x:c>
      <x:c r="AL302" s="52" t="str">
        <x:f>IF($A302="","",IF(OR(AND(ISNUMBER(L302),L302&lt;=0),AND(ISNUMBER(M302),M302&lt;=0),AND(ISNUMBER(N302),N302&lt;=0),AND(ISNUMBER(M302),ISNUMBER(N302),N302&lt;M302),AND(ISNUMBER(H302),ISNUMBER(I302),I302&lt;H302),AND(H302&lt;&gt;"",H302=0),AND(I302&lt;&gt;"",I302=0)),"REVISAR DADOS",""))</x:f>
      </x:c>
      <x:c r="AM302" s="49"/>
      <x:c r="AN302" s="49"/>
      <x:c r="AO302" s="49"/>
      <x:c r="AP302" s="50"/>
      <x:c r="AQ302" s="53"/>
      <x:c r="AR302" s="48" t="str">
        <x:f>IF($A302="","",IF(AQ302="","",AQ302-IF(ISNUMBER(AD302),AD302,0)))</x:f>
      </x:c>
      <x:c r="AS302" s="49"/>
      <x:c r="AT302" s="49"/>
    </x:row>
    <x:row r="303" ht="21" customHeight="1">
      <x:c r="A303" s="44"/>
      <x:c r="B303" s="44"/>
      <x:c r="C303" s="44"/>
      <x:c r="D303" s="44"/>
      <x:c r="E303" s="44"/>
      <x:c r="F303" s="44"/>
      <x:c r="G303" s="44"/>
      <x:c r="H303" s="44"/>
      <x:c r="I303" s="44"/>
      <x:c r="J303" s="44"/>
      <x:c r="K303" s="44"/>
      <x:c r="L303" s="45"/>
      <x:c r="M303" s="45"/>
      <x:c r="N303" s="45"/>
      <x:c r="O303" s="44"/>
      <x:c r="P303" s="44"/>
      <x:c r="Q303" s="44"/>
      <x:c r="R303" s="44"/>
      <x:c r="S303" s="44"/>
      <x:c r="T303" s="44"/>
      <x:c r="U303" s="44"/>
      <x:c r="V303" s="44"/>
      <x:c r="W303" s="44"/>
      <x:c r="X303" s="44"/>
      <x:c r="Y303" s="44"/>
      <x:c r="Z303" s="44"/>
      <x:c r="AA303" s="46"/>
      <x:c r="AB303" s="47"/>
      <x:c r="AC303" s="47"/>
      <x:c r="AD303" s="48" t="str">
        <x:f>IF($A303="","",IF(COUNTA(AB303:AC303)=0,"",SUM(AB303:AC303)))</x:f>
      </x:c>
      <x:c r="AE303" s="49"/>
      <x:c r="AF303" s="49"/>
      <x:c r="AG303" s="49"/>
      <x:c r="AH303" s="49"/>
      <x:c r="AI303" s="49"/>
      <x:c r="AJ303" s="50"/>
      <x:c r="AK303" s="51" t="str">
        <x:f>IF($A303="","",COUNTA(B303,C303,D303,F303,G303,H303,I303,J303,L303,M303,N303,P303,R303,V303,W303,AA303)/16)</x:f>
      </x:c>
      <x:c r="AL303" s="52" t="str">
        <x:f>IF($A303="","",IF(OR(AND(ISNUMBER(L303),L303&lt;=0),AND(ISNUMBER(M303),M303&lt;=0),AND(ISNUMBER(N303),N303&lt;=0),AND(ISNUMBER(M303),ISNUMBER(N303),N303&lt;M303),AND(ISNUMBER(H303),ISNUMBER(I303),I303&lt;H303),AND(H303&lt;&gt;"",H303=0),AND(I303&lt;&gt;"",I303=0)),"REVISAR DADOS",""))</x:f>
      </x:c>
      <x:c r="AM303" s="49"/>
      <x:c r="AN303" s="49"/>
      <x:c r="AO303" s="49"/>
      <x:c r="AP303" s="50"/>
      <x:c r="AQ303" s="53"/>
      <x:c r="AR303" s="48" t="str">
        <x:f>IF($A303="","",IF(AQ303="","",AQ303-IF(ISNUMBER(AD303),AD303,0)))</x:f>
      </x:c>
      <x:c r="AS303" s="49"/>
      <x:c r="AT303" s="49"/>
    </x:row>
    <x:row r="304" ht="21" customHeight="1">
      <x:c r="A304" s="44"/>
      <x:c r="B304" s="44"/>
      <x:c r="C304" s="44"/>
      <x:c r="D304" s="44"/>
      <x:c r="E304" s="44"/>
      <x:c r="F304" s="44"/>
      <x:c r="G304" s="44"/>
      <x:c r="H304" s="44"/>
      <x:c r="I304" s="44"/>
      <x:c r="J304" s="44"/>
      <x:c r="K304" s="44"/>
      <x:c r="L304" s="45"/>
      <x:c r="M304" s="45"/>
      <x:c r="N304" s="45"/>
      <x:c r="O304" s="44"/>
      <x:c r="P304" s="44"/>
      <x:c r="Q304" s="44"/>
      <x:c r="R304" s="44"/>
      <x:c r="S304" s="44"/>
      <x:c r="T304" s="44"/>
      <x:c r="U304" s="44"/>
      <x:c r="V304" s="44"/>
      <x:c r="W304" s="44"/>
      <x:c r="X304" s="44"/>
      <x:c r="Y304" s="44"/>
      <x:c r="Z304" s="44"/>
      <x:c r="AA304" s="46"/>
      <x:c r="AB304" s="47"/>
      <x:c r="AC304" s="47"/>
      <x:c r="AD304" s="48" t="str">
        <x:f>IF($A304="","",IF(COUNTA(AB304:AC304)=0,"",SUM(AB304:AC304)))</x:f>
      </x:c>
      <x:c r="AE304" s="49"/>
      <x:c r="AF304" s="49"/>
      <x:c r="AG304" s="49"/>
      <x:c r="AH304" s="49"/>
      <x:c r="AI304" s="49"/>
      <x:c r="AJ304" s="50"/>
      <x:c r="AK304" s="51" t="str">
        <x:f>IF($A304="","",COUNTA(B304,C304,D304,F304,G304,H304,I304,J304,L304,M304,N304,P304,R304,V304,W304,AA304)/16)</x:f>
      </x:c>
      <x:c r="AL304" s="52" t="str">
        <x:f>IF($A304="","",IF(OR(AND(ISNUMBER(L304),L304&lt;=0),AND(ISNUMBER(M304),M304&lt;=0),AND(ISNUMBER(N304),N304&lt;=0),AND(ISNUMBER(M304),ISNUMBER(N304),N304&lt;M304),AND(ISNUMBER(H304),ISNUMBER(I304),I304&lt;H304),AND(H304&lt;&gt;"",H304=0),AND(I304&lt;&gt;"",I304=0)),"REVISAR DADOS",""))</x:f>
      </x:c>
      <x:c r="AM304" s="49"/>
      <x:c r="AN304" s="49"/>
      <x:c r="AO304" s="49"/>
      <x:c r="AP304" s="50"/>
      <x:c r="AQ304" s="53"/>
      <x:c r="AR304" s="48" t="str">
        <x:f>IF($A304="","",IF(AQ304="","",AQ304-IF(ISNUMBER(AD304),AD304,0)))</x:f>
      </x:c>
      <x:c r="AS304" s="49"/>
      <x:c r="AT304" s="49"/>
    </x:row>
    <x:row r="305" ht="21" customHeight="1">
      <x:c r="A305" s="44"/>
      <x:c r="B305" s="44"/>
      <x:c r="C305" s="44"/>
      <x:c r="D305" s="44"/>
      <x:c r="E305" s="44"/>
      <x:c r="F305" s="44"/>
      <x:c r="G305" s="44"/>
      <x:c r="H305" s="44"/>
      <x:c r="I305" s="44"/>
      <x:c r="J305" s="44"/>
      <x:c r="K305" s="44"/>
      <x:c r="L305" s="45"/>
      <x:c r="M305" s="45"/>
      <x:c r="N305" s="45"/>
      <x:c r="O305" s="44"/>
      <x:c r="P305" s="44"/>
      <x:c r="Q305" s="44"/>
      <x:c r="R305" s="44"/>
      <x:c r="S305" s="44"/>
      <x:c r="T305" s="44"/>
      <x:c r="U305" s="44"/>
      <x:c r="V305" s="44"/>
      <x:c r="W305" s="44"/>
      <x:c r="X305" s="44"/>
      <x:c r="Y305" s="44"/>
      <x:c r="Z305" s="44"/>
      <x:c r="AA305" s="46"/>
      <x:c r="AB305" s="47"/>
      <x:c r="AC305" s="47"/>
      <x:c r="AD305" s="48" t="str">
        <x:f>IF($A305="","",IF(COUNTA(AB305:AC305)=0,"",SUM(AB305:AC305)))</x:f>
      </x:c>
      <x:c r="AE305" s="49"/>
      <x:c r="AF305" s="49"/>
      <x:c r="AG305" s="49"/>
      <x:c r="AH305" s="49"/>
      <x:c r="AI305" s="49"/>
      <x:c r="AJ305" s="50"/>
      <x:c r="AK305" s="51" t="str">
        <x:f>IF($A305="","",COUNTA(B305,C305,D305,F305,G305,H305,I305,J305,L305,M305,N305,P305,R305,V305,W305,AA305)/16)</x:f>
      </x:c>
      <x:c r="AL305" s="52" t="str">
        <x:f>IF($A305="","",IF(OR(AND(ISNUMBER(L305),L305&lt;=0),AND(ISNUMBER(M305),M305&lt;=0),AND(ISNUMBER(N305),N305&lt;=0),AND(ISNUMBER(M305),ISNUMBER(N305),N305&lt;M305),AND(ISNUMBER(H305),ISNUMBER(I305),I305&lt;H305),AND(H305&lt;&gt;"",H305=0),AND(I305&lt;&gt;"",I305=0)),"REVISAR DADOS",""))</x:f>
      </x:c>
      <x:c r="AM305" s="49"/>
      <x:c r="AN305" s="49"/>
      <x:c r="AO305" s="49"/>
      <x:c r="AP305" s="50"/>
      <x:c r="AQ305" s="53"/>
      <x:c r="AR305" s="48" t="str">
        <x:f>IF($A305="","",IF(AQ305="","",AQ305-IF(ISNUMBER(AD305),AD305,0)))</x:f>
      </x:c>
      <x:c r="AS305" s="49"/>
      <x:c r="AT305" s="49"/>
    </x:row>
    <x:row r="306" ht="21" customHeight="1">
      <x:c r="A306" s="44"/>
      <x:c r="B306" s="44"/>
      <x:c r="C306" s="44"/>
      <x:c r="D306" s="44"/>
      <x:c r="E306" s="44"/>
      <x:c r="F306" s="44"/>
      <x:c r="G306" s="44"/>
      <x:c r="H306" s="44"/>
      <x:c r="I306" s="44"/>
      <x:c r="J306" s="44"/>
      <x:c r="K306" s="44"/>
      <x:c r="L306" s="45"/>
      <x:c r="M306" s="45"/>
      <x:c r="N306" s="45"/>
      <x:c r="O306" s="44"/>
      <x:c r="P306" s="44"/>
      <x:c r="Q306" s="44"/>
      <x:c r="R306" s="44"/>
      <x:c r="S306" s="44"/>
      <x:c r="T306" s="44"/>
      <x:c r="U306" s="44"/>
      <x:c r="V306" s="44"/>
      <x:c r="W306" s="44"/>
      <x:c r="X306" s="44"/>
      <x:c r="Y306" s="44"/>
      <x:c r="Z306" s="44"/>
      <x:c r="AA306" s="46"/>
      <x:c r="AB306" s="47"/>
      <x:c r="AC306" s="47"/>
      <x:c r="AD306" s="48" t="str">
        <x:f>IF($A306="","",IF(COUNTA(AB306:AC306)=0,"",SUM(AB306:AC306)))</x:f>
      </x:c>
      <x:c r="AE306" s="49"/>
      <x:c r="AF306" s="49"/>
      <x:c r="AG306" s="49"/>
      <x:c r="AH306" s="49"/>
      <x:c r="AI306" s="49"/>
      <x:c r="AJ306" s="50"/>
      <x:c r="AK306" s="51" t="str">
        <x:f>IF($A306="","",COUNTA(B306,C306,D306,F306,G306,H306,I306,J306,L306,M306,N306,P306,R306,V306,W306,AA306)/16)</x:f>
      </x:c>
      <x:c r="AL306" s="52" t="str">
        <x:f>IF($A306="","",IF(OR(AND(ISNUMBER(L306),L306&lt;=0),AND(ISNUMBER(M306),M306&lt;=0),AND(ISNUMBER(N306),N306&lt;=0),AND(ISNUMBER(M306),ISNUMBER(N306),N306&lt;M306),AND(ISNUMBER(H306),ISNUMBER(I306),I306&lt;H306),AND(H306&lt;&gt;"",H306=0),AND(I306&lt;&gt;"",I306=0)),"REVISAR DADOS",""))</x:f>
      </x:c>
      <x:c r="AM306" s="49"/>
      <x:c r="AN306" s="49"/>
      <x:c r="AO306" s="49"/>
      <x:c r="AP306" s="50"/>
      <x:c r="AQ306" s="53"/>
      <x:c r="AR306" s="48" t="str">
        <x:f>IF($A306="","",IF(AQ306="","",AQ306-IF(ISNUMBER(AD306),AD306,0)))</x:f>
      </x:c>
      <x:c r="AS306" s="49"/>
      <x:c r="AT306" s="49"/>
    </x:row>
    <x:row r="307" ht="21" customHeight="1">
      <x:c r="A307" s="44"/>
      <x:c r="B307" s="44"/>
      <x:c r="C307" s="44"/>
      <x:c r="D307" s="44"/>
      <x:c r="E307" s="44"/>
      <x:c r="F307" s="44"/>
      <x:c r="G307" s="44"/>
      <x:c r="H307" s="44"/>
      <x:c r="I307" s="44"/>
      <x:c r="J307" s="44"/>
      <x:c r="K307" s="44"/>
      <x:c r="L307" s="45"/>
      <x:c r="M307" s="45"/>
      <x:c r="N307" s="45"/>
      <x:c r="O307" s="44"/>
      <x:c r="P307" s="44"/>
      <x:c r="Q307" s="44"/>
      <x:c r="R307" s="44"/>
      <x:c r="S307" s="44"/>
      <x:c r="T307" s="44"/>
      <x:c r="U307" s="44"/>
      <x:c r="V307" s="44"/>
      <x:c r="W307" s="44"/>
      <x:c r="X307" s="44"/>
      <x:c r="Y307" s="44"/>
      <x:c r="Z307" s="44"/>
      <x:c r="AA307" s="46"/>
      <x:c r="AB307" s="47"/>
      <x:c r="AC307" s="47"/>
      <x:c r="AD307" s="48" t="str">
        <x:f>IF($A307="","",IF(COUNTA(AB307:AC307)=0,"",SUM(AB307:AC307)))</x:f>
      </x:c>
      <x:c r="AE307" s="49"/>
      <x:c r="AF307" s="49"/>
      <x:c r="AG307" s="49"/>
      <x:c r="AH307" s="49"/>
      <x:c r="AI307" s="49"/>
      <x:c r="AJ307" s="50"/>
      <x:c r="AK307" s="51" t="str">
        <x:f>IF($A307="","",COUNTA(B307,C307,D307,F307,G307,H307,I307,J307,L307,M307,N307,P307,R307,V307,W307,AA307)/16)</x:f>
      </x:c>
      <x:c r="AL307" s="52" t="str">
        <x:f>IF($A307="","",IF(OR(AND(ISNUMBER(L307),L307&lt;=0),AND(ISNUMBER(M307),M307&lt;=0),AND(ISNUMBER(N307),N307&lt;=0),AND(ISNUMBER(M307),ISNUMBER(N307),N307&lt;M307),AND(ISNUMBER(H307),ISNUMBER(I307),I307&lt;H307),AND(H307&lt;&gt;"",H307=0),AND(I307&lt;&gt;"",I307=0)),"REVISAR DADOS",""))</x:f>
      </x:c>
      <x:c r="AM307" s="49"/>
      <x:c r="AN307" s="49"/>
      <x:c r="AO307" s="49"/>
      <x:c r="AP307" s="50"/>
      <x:c r="AQ307" s="53"/>
      <x:c r="AR307" s="48" t="str">
        <x:f>IF($A307="","",IF(AQ307="","",AQ307-IF(ISNUMBER(AD307),AD307,0)))</x:f>
      </x:c>
      <x:c r="AS307" s="49"/>
      <x:c r="AT307" s="49"/>
    </x:row>
    <x:row r="308" ht="21" customHeight="1">
      <x:c r="A308" s="44"/>
      <x:c r="B308" s="44"/>
      <x:c r="C308" s="44"/>
      <x:c r="D308" s="44"/>
      <x:c r="E308" s="44"/>
      <x:c r="F308" s="44"/>
      <x:c r="G308" s="44"/>
      <x:c r="H308" s="44"/>
      <x:c r="I308" s="44"/>
      <x:c r="J308" s="44"/>
      <x:c r="K308" s="44"/>
      <x:c r="L308" s="45"/>
      <x:c r="M308" s="45"/>
      <x:c r="N308" s="45"/>
      <x:c r="O308" s="44"/>
      <x:c r="P308" s="44"/>
      <x:c r="Q308" s="44"/>
      <x:c r="R308" s="44"/>
      <x:c r="S308" s="44"/>
      <x:c r="T308" s="44"/>
      <x:c r="U308" s="44"/>
      <x:c r="V308" s="44"/>
      <x:c r="W308" s="44"/>
      <x:c r="X308" s="44"/>
      <x:c r="Y308" s="44"/>
      <x:c r="Z308" s="44"/>
      <x:c r="AA308" s="46"/>
      <x:c r="AB308" s="47"/>
      <x:c r="AC308" s="47"/>
      <x:c r="AD308" s="48" t="str">
        <x:f>IF($A308="","",IF(COUNTA(AB308:AC308)=0,"",SUM(AB308:AC308)))</x:f>
      </x:c>
      <x:c r="AE308" s="49"/>
      <x:c r="AF308" s="49"/>
      <x:c r="AG308" s="49"/>
      <x:c r="AH308" s="49"/>
      <x:c r="AI308" s="49"/>
      <x:c r="AJ308" s="50"/>
      <x:c r="AK308" s="51" t="str">
        <x:f>IF($A308="","",COUNTA(B308,C308,D308,F308,G308,H308,I308,J308,L308,M308,N308,P308,R308,V308,W308,AA308)/16)</x:f>
      </x:c>
      <x:c r="AL308" s="52" t="str">
        <x:f>IF($A308="","",IF(OR(AND(ISNUMBER(L308),L308&lt;=0),AND(ISNUMBER(M308),M308&lt;=0),AND(ISNUMBER(N308),N308&lt;=0),AND(ISNUMBER(M308),ISNUMBER(N308),N308&lt;M308),AND(ISNUMBER(H308),ISNUMBER(I308),I308&lt;H308),AND(H308&lt;&gt;"",H308=0),AND(I308&lt;&gt;"",I308=0)),"REVISAR DADOS",""))</x:f>
      </x:c>
      <x:c r="AM308" s="49"/>
      <x:c r="AN308" s="49"/>
      <x:c r="AO308" s="49"/>
      <x:c r="AP308" s="50"/>
      <x:c r="AQ308" s="53"/>
      <x:c r="AR308" s="48" t="str">
        <x:f>IF($A308="","",IF(AQ308="","",AQ308-IF(ISNUMBER(AD308),AD308,0)))</x:f>
      </x:c>
      <x:c r="AS308" s="49"/>
      <x:c r="AT308" s="49"/>
    </x:row>
    <x:row r="309" ht="21" customHeight="1">
      <x:c r="A309" s="44"/>
      <x:c r="B309" s="44"/>
      <x:c r="C309" s="44"/>
      <x:c r="D309" s="44"/>
      <x:c r="E309" s="44"/>
      <x:c r="F309" s="44"/>
      <x:c r="G309" s="44"/>
      <x:c r="H309" s="44"/>
      <x:c r="I309" s="44"/>
      <x:c r="J309" s="44"/>
      <x:c r="K309" s="44"/>
      <x:c r="L309" s="45"/>
      <x:c r="M309" s="45"/>
      <x:c r="N309" s="45"/>
      <x:c r="O309" s="44"/>
      <x:c r="P309" s="44"/>
      <x:c r="Q309" s="44"/>
      <x:c r="R309" s="44"/>
      <x:c r="S309" s="44"/>
      <x:c r="T309" s="44"/>
      <x:c r="U309" s="44"/>
      <x:c r="V309" s="44"/>
      <x:c r="W309" s="44"/>
      <x:c r="X309" s="44"/>
      <x:c r="Y309" s="44"/>
      <x:c r="Z309" s="44"/>
      <x:c r="AA309" s="46"/>
      <x:c r="AB309" s="47"/>
      <x:c r="AC309" s="47"/>
      <x:c r="AD309" s="48" t="str">
        <x:f>IF($A309="","",IF(COUNTA(AB309:AC309)=0,"",SUM(AB309:AC309)))</x:f>
      </x:c>
      <x:c r="AE309" s="49"/>
      <x:c r="AF309" s="49"/>
      <x:c r="AG309" s="49"/>
      <x:c r="AH309" s="49"/>
      <x:c r="AI309" s="49"/>
      <x:c r="AJ309" s="50"/>
      <x:c r="AK309" s="51" t="str">
        <x:f>IF($A309="","",COUNTA(B309,C309,D309,F309,G309,H309,I309,J309,L309,M309,N309,P309,R309,V309,W309,AA309)/16)</x:f>
      </x:c>
      <x:c r="AL309" s="52" t="str">
        <x:f>IF($A309="","",IF(OR(AND(ISNUMBER(L309),L309&lt;=0),AND(ISNUMBER(M309),M309&lt;=0),AND(ISNUMBER(N309),N309&lt;=0),AND(ISNUMBER(M309),ISNUMBER(N309),N309&lt;M309),AND(ISNUMBER(H309),ISNUMBER(I309),I309&lt;H309),AND(H309&lt;&gt;"",H309=0),AND(I309&lt;&gt;"",I309=0)),"REVISAR DADOS",""))</x:f>
      </x:c>
      <x:c r="AM309" s="49"/>
      <x:c r="AN309" s="49"/>
      <x:c r="AO309" s="49"/>
      <x:c r="AP309" s="50"/>
      <x:c r="AQ309" s="53"/>
      <x:c r="AR309" s="48" t="str">
        <x:f>IF($A309="","",IF(AQ309="","",AQ309-IF(ISNUMBER(AD309),AD309,0)))</x:f>
      </x:c>
      <x:c r="AS309" s="49"/>
      <x:c r="AT309" s="49"/>
    </x:row>
    <x:row r="310" ht="21" customHeight="1">
      <x:c r="A310" s="44"/>
      <x:c r="B310" s="44"/>
      <x:c r="C310" s="44"/>
      <x:c r="D310" s="44"/>
      <x:c r="E310" s="44"/>
      <x:c r="F310" s="44"/>
      <x:c r="G310" s="44"/>
      <x:c r="H310" s="44"/>
      <x:c r="I310" s="44"/>
      <x:c r="J310" s="44"/>
      <x:c r="K310" s="44"/>
      <x:c r="L310" s="45"/>
      <x:c r="M310" s="45"/>
      <x:c r="N310" s="45"/>
      <x:c r="O310" s="44"/>
      <x:c r="P310" s="44"/>
      <x:c r="Q310" s="44"/>
      <x:c r="R310" s="44"/>
      <x:c r="S310" s="44"/>
      <x:c r="T310" s="44"/>
      <x:c r="U310" s="44"/>
      <x:c r="V310" s="44"/>
      <x:c r="W310" s="44"/>
      <x:c r="X310" s="44"/>
      <x:c r="Y310" s="44"/>
      <x:c r="Z310" s="44"/>
      <x:c r="AA310" s="46"/>
      <x:c r="AB310" s="47"/>
      <x:c r="AC310" s="47"/>
      <x:c r="AD310" s="48" t="str">
        <x:f>IF($A310="","",IF(COUNTA(AB310:AC310)=0,"",SUM(AB310:AC310)))</x:f>
      </x:c>
      <x:c r="AE310" s="49"/>
      <x:c r="AF310" s="49"/>
      <x:c r="AG310" s="49"/>
      <x:c r="AH310" s="49"/>
      <x:c r="AI310" s="49"/>
      <x:c r="AJ310" s="50"/>
      <x:c r="AK310" s="51" t="str">
        <x:f>IF($A310="","",COUNTA(B310,C310,D310,F310,G310,H310,I310,J310,L310,M310,N310,P310,R310,V310,W310,AA310)/16)</x:f>
      </x:c>
      <x:c r="AL310" s="52" t="str">
        <x:f>IF($A310="","",IF(OR(AND(ISNUMBER(L310),L310&lt;=0),AND(ISNUMBER(M310),M310&lt;=0),AND(ISNUMBER(N310),N310&lt;=0),AND(ISNUMBER(M310),ISNUMBER(N310),N310&lt;M310),AND(ISNUMBER(H310),ISNUMBER(I310),I310&lt;H310),AND(H310&lt;&gt;"",H310=0),AND(I310&lt;&gt;"",I310=0)),"REVISAR DADOS",""))</x:f>
      </x:c>
      <x:c r="AM310" s="49"/>
      <x:c r="AN310" s="49"/>
      <x:c r="AO310" s="49"/>
      <x:c r="AP310" s="50"/>
      <x:c r="AQ310" s="53"/>
      <x:c r="AR310" s="48" t="str">
        <x:f>IF($A310="","",IF(AQ310="","",AQ310-IF(ISNUMBER(AD310),AD310,0)))</x:f>
      </x:c>
      <x:c r="AS310" s="49"/>
      <x:c r="AT310" s="49"/>
    </x:row>
    <x:row r="311" ht="21" customHeight="1">
      <x:c r="A311" s="44"/>
      <x:c r="B311" s="44"/>
      <x:c r="C311" s="44"/>
      <x:c r="D311" s="44"/>
      <x:c r="E311" s="44"/>
      <x:c r="F311" s="44"/>
      <x:c r="G311" s="44"/>
      <x:c r="H311" s="44"/>
      <x:c r="I311" s="44"/>
      <x:c r="J311" s="44"/>
      <x:c r="K311" s="44"/>
      <x:c r="L311" s="45"/>
      <x:c r="M311" s="45"/>
      <x:c r="N311" s="45"/>
      <x:c r="O311" s="44"/>
      <x:c r="P311" s="44"/>
      <x:c r="Q311" s="44"/>
      <x:c r="R311" s="44"/>
      <x:c r="S311" s="44"/>
      <x:c r="T311" s="44"/>
      <x:c r="U311" s="44"/>
      <x:c r="V311" s="44"/>
      <x:c r="W311" s="44"/>
      <x:c r="X311" s="44"/>
      <x:c r="Y311" s="44"/>
      <x:c r="Z311" s="44"/>
      <x:c r="AA311" s="46"/>
      <x:c r="AB311" s="47"/>
      <x:c r="AC311" s="47"/>
      <x:c r="AD311" s="48" t="str">
        <x:f>IF($A311="","",IF(COUNTA(AB311:AC311)=0,"",SUM(AB311:AC311)))</x:f>
      </x:c>
      <x:c r="AE311" s="49"/>
      <x:c r="AF311" s="49"/>
      <x:c r="AG311" s="49"/>
      <x:c r="AH311" s="49"/>
      <x:c r="AI311" s="49"/>
      <x:c r="AJ311" s="50"/>
      <x:c r="AK311" s="51" t="str">
        <x:f>IF($A311="","",COUNTA(B311,C311,D311,F311,G311,H311,I311,J311,L311,M311,N311,P311,R311,V311,W311,AA311)/16)</x:f>
      </x:c>
      <x:c r="AL311" s="52" t="str">
        <x:f>IF($A311="","",IF(OR(AND(ISNUMBER(L311),L311&lt;=0),AND(ISNUMBER(M311),M311&lt;=0),AND(ISNUMBER(N311),N311&lt;=0),AND(ISNUMBER(M311),ISNUMBER(N311),N311&lt;M311),AND(ISNUMBER(H311),ISNUMBER(I311),I311&lt;H311),AND(H311&lt;&gt;"",H311=0),AND(I311&lt;&gt;"",I311=0)),"REVISAR DADOS",""))</x:f>
      </x:c>
      <x:c r="AM311" s="49"/>
      <x:c r="AN311" s="49"/>
      <x:c r="AO311" s="49"/>
      <x:c r="AP311" s="50"/>
      <x:c r="AQ311" s="53"/>
      <x:c r="AR311" s="48" t="str">
        <x:f>IF($A311="","",IF(AQ311="","",AQ311-IF(ISNUMBER(AD311),AD311,0)))</x:f>
      </x:c>
      <x:c r="AS311" s="49"/>
      <x:c r="AT311" s="49"/>
    </x:row>
    <x:row r="312" ht="21" customHeight="1">
      <x:c r="A312" s="44"/>
      <x:c r="B312" s="44"/>
      <x:c r="C312" s="44"/>
      <x:c r="D312" s="44"/>
      <x:c r="E312" s="44"/>
      <x:c r="F312" s="44"/>
      <x:c r="G312" s="44"/>
      <x:c r="H312" s="44"/>
      <x:c r="I312" s="44"/>
      <x:c r="J312" s="44"/>
      <x:c r="K312" s="44"/>
      <x:c r="L312" s="45"/>
      <x:c r="M312" s="45"/>
      <x:c r="N312" s="45"/>
      <x:c r="O312" s="44"/>
      <x:c r="P312" s="44"/>
      <x:c r="Q312" s="44"/>
      <x:c r="R312" s="44"/>
      <x:c r="S312" s="44"/>
      <x:c r="T312" s="44"/>
      <x:c r="U312" s="44"/>
      <x:c r="V312" s="44"/>
      <x:c r="W312" s="44"/>
      <x:c r="X312" s="44"/>
      <x:c r="Y312" s="44"/>
      <x:c r="Z312" s="44"/>
      <x:c r="AA312" s="46"/>
      <x:c r="AB312" s="47"/>
      <x:c r="AC312" s="47"/>
      <x:c r="AD312" s="48" t="str">
        <x:f>IF($A312="","",IF(COUNTA(AB312:AC312)=0,"",SUM(AB312:AC312)))</x:f>
      </x:c>
      <x:c r="AE312" s="49"/>
      <x:c r="AF312" s="49"/>
      <x:c r="AG312" s="49"/>
      <x:c r="AH312" s="49"/>
      <x:c r="AI312" s="49"/>
      <x:c r="AJ312" s="50"/>
      <x:c r="AK312" s="51" t="str">
        <x:f>IF($A312="","",COUNTA(B312,C312,D312,F312,G312,H312,I312,J312,L312,M312,N312,P312,R312,V312,W312,AA312)/16)</x:f>
      </x:c>
      <x:c r="AL312" s="52" t="str">
        <x:f>IF($A312="","",IF(OR(AND(ISNUMBER(L312),L312&lt;=0),AND(ISNUMBER(M312),M312&lt;=0),AND(ISNUMBER(N312),N312&lt;=0),AND(ISNUMBER(M312),ISNUMBER(N312),N312&lt;M312),AND(ISNUMBER(H312),ISNUMBER(I312),I312&lt;H312),AND(H312&lt;&gt;"",H312=0),AND(I312&lt;&gt;"",I312=0)),"REVISAR DADOS",""))</x:f>
      </x:c>
      <x:c r="AM312" s="49"/>
      <x:c r="AN312" s="49"/>
      <x:c r="AO312" s="49"/>
      <x:c r="AP312" s="50"/>
      <x:c r="AQ312" s="53"/>
      <x:c r="AR312" s="48" t="str">
        <x:f>IF($A312="","",IF(AQ312="","",AQ312-IF(ISNUMBER(AD312),AD312,0)))</x:f>
      </x:c>
      <x:c r="AS312" s="49"/>
      <x:c r="AT312" s="49"/>
    </x:row>
    <x:row r="313" ht="21" customHeight="1">
      <x:c r="A313" s="44"/>
      <x:c r="B313" s="44"/>
      <x:c r="C313" s="44"/>
      <x:c r="D313" s="44"/>
      <x:c r="E313" s="44"/>
      <x:c r="F313" s="44"/>
      <x:c r="G313" s="44"/>
      <x:c r="H313" s="44"/>
      <x:c r="I313" s="44"/>
      <x:c r="J313" s="44"/>
      <x:c r="K313" s="44"/>
      <x:c r="L313" s="45"/>
      <x:c r="M313" s="45"/>
      <x:c r="N313" s="45"/>
      <x:c r="O313" s="44"/>
      <x:c r="P313" s="44"/>
      <x:c r="Q313" s="44"/>
      <x:c r="R313" s="44"/>
      <x:c r="S313" s="44"/>
      <x:c r="T313" s="44"/>
      <x:c r="U313" s="44"/>
      <x:c r="V313" s="44"/>
      <x:c r="W313" s="44"/>
      <x:c r="X313" s="44"/>
      <x:c r="Y313" s="44"/>
      <x:c r="Z313" s="44"/>
      <x:c r="AA313" s="46"/>
      <x:c r="AB313" s="47"/>
      <x:c r="AC313" s="47"/>
      <x:c r="AD313" s="48" t="str">
        <x:f>IF($A313="","",IF(COUNTA(AB313:AC313)=0,"",SUM(AB313:AC313)))</x:f>
      </x:c>
      <x:c r="AE313" s="49"/>
      <x:c r="AF313" s="49"/>
      <x:c r="AG313" s="49"/>
      <x:c r="AH313" s="49"/>
      <x:c r="AI313" s="49"/>
      <x:c r="AJ313" s="50"/>
      <x:c r="AK313" s="51" t="str">
        <x:f>IF($A313="","",COUNTA(B313,C313,D313,F313,G313,H313,I313,J313,L313,M313,N313,P313,R313,V313,W313,AA313)/16)</x:f>
      </x:c>
      <x:c r="AL313" s="52" t="str">
        <x:f>IF($A313="","",IF(OR(AND(ISNUMBER(L313),L313&lt;=0),AND(ISNUMBER(M313),M313&lt;=0),AND(ISNUMBER(N313),N313&lt;=0),AND(ISNUMBER(M313),ISNUMBER(N313),N313&lt;M313),AND(ISNUMBER(H313),ISNUMBER(I313),I313&lt;H313),AND(H313&lt;&gt;"",H313=0),AND(I313&lt;&gt;"",I313=0)),"REVISAR DADOS",""))</x:f>
      </x:c>
      <x:c r="AM313" s="49"/>
      <x:c r="AN313" s="49"/>
      <x:c r="AO313" s="49"/>
      <x:c r="AP313" s="50"/>
      <x:c r="AQ313" s="53"/>
      <x:c r="AR313" s="48" t="str">
        <x:f>IF($A313="","",IF(AQ313="","",AQ313-IF(ISNUMBER(AD313),AD313,0)))</x:f>
      </x:c>
      <x:c r="AS313" s="49"/>
      <x:c r="AT313" s="49"/>
    </x:row>
    <x:row r="314" ht="21" customHeight="1">
      <x:c r="A314" s="44"/>
      <x:c r="B314" s="44"/>
      <x:c r="C314" s="44"/>
      <x:c r="D314" s="44"/>
      <x:c r="E314" s="44"/>
      <x:c r="F314" s="44"/>
      <x:c r="G314" s="44"/>
      <x:c r="H314" s="44"/>
      <x:c r="I314" s="44"/>
      <x:c r="J314" s="44"/>
      <x:c r="K314" s="44"/>
      <x:c r="L314" s="45"/>
      <x:c r="M314" s="45"/>
      <x:c r="N314" s="45"/>
      <x:c r="O314" s="44"/>
      <x:c r="P314" s="44"/>
      <x:c r="Q314" s="44"/>
      <x:c r="R314" s="44"/>
      <x:c r="S314" s="44"/>
      <x:c r="T314" s="44"/>
      <x:c r="U314" s="44"/>
      <x:c r="V314" s="44"/>
      <x:c r="W314" s="44"/>
      <x:c r="X314" s="44"/>
      <x:c r="Y314" s="44"/>
      <x:c r="Z314" s="44"/>
      <x:c r="AA314" s="46"/>
      <x:c r="AB314" s="47"/>
      <x:c r="AC314" s="47"/>
      <x:c r="AD314" s="48" t="str">
        <x:f>IF($A314="","",IF(COUNTA(AB314:AC314)=0,"",SUM(AB314:AC314)))</x:f>
      </x:c>
      <x:c r="AE314" s="49"/>
      <x:c r="AF314" s="49"/>
      <x:c r="AG314" s="49"/>
      <x:c r="AH314" s="49"/>
      <x:c r="AI314" s="49"/>
      <x:c r="AJ314" s="50"/>
      <x:c r="AK314" s="51" t="str">
        <x:f>IF($A314="","",COUNTA(B314,C314,D314,F314,G314,H314,I314,J314,L314,M314,N314,P314,R314,V314,W314,AA314)/16)</x:f>
      </x:c>
      <x:c r="AL314" s="52" t="str">
        <x:f>IF($A314="","",IF(OR(AND(ISNUMBER(L314),L314&lt;=0),AND(ISNUMBER(M314),M314&lt;=0),AND(ISNUMBER(N314),N314&lt;=0),AND(ISNUMBER(M314),ISNUMBER(N314),N314&lt;M314),AND(ISNUMBER(H314),ISNUMBER(I314),I314&lt;H314),AND(H314&lt;&gt;"",H314=0),AND(I314&lt;&gt;"",I314=0)),"REVISAR DADOS",""))</x:f>
      </x:c>
      <x:c r="AM314" s="49"/>
      <x:c r="AN314" s="49"/>
      <x:c r="AO314" s="49"/>
      <x:c r="AP314" s="50"/>
      <x:c r="AQ314" s="53"/>
      <x:c r="AR314" s="48" t="str">
        <x:f>IF($A314="","",IF(AQ314="","",AQ314-IF(ISNUMBER(AD314),AD314,0)))</x:f>
      </x:c>
      <x:c r="AS314" s="49"/>
      <x:c r="AT314" s="49"/>
    </x:row>
    <x:row r="315" ht="21" customHeight="1">
      <x:c r="A315" s="44"/>
      <x:c r="B315" s="44"/>
      <x:c r="C315" s="44"/>
      <x:c r="D315" s="44"/>
      <x:c r="E315" s="44"/>
      <x:c r="F315" s="44"/>
      <x:c r="G315" s="44"/>
      <x:c r="H315" s="44"/>
      <x:c r="I315" s="44"/>
      <x:c r="J315" s="44"/>
      <x:c r="K315" s="44"/>
      <x:c r="L315" s="45"/>
      <x:c r="M315" s="45"/>
      <x:c r="N315" s="45"/>
      <x:c r="O315" s="44"/>
      <x:c r="P315" s="44"/>
      <x:c r="Q315" s="44"/>
      <x:c r="R315" s="44"/>
      <x:c r="S315" s="44"/>
      <x:c r="T315" s="44"/>
      <x:c r="U315" s="44"/>
      <x:c r="V315" s="44"/>
      <x:c r="W315" s="44"/>
      <x:c r="X315" s="44"/>
      <x:c r="Y315" s="44"/>
      <x:c r="Z315" s="44"/>
      <x:c r="AA315" s="46"/>
      <x:c r="AB315" s="47"/>
      <x:c r="AC315" s="47"/>
      <x:c r="AD315" s="48" t="str">
        <x:f>IF($A315="","",IF(COUNTA(AB315:AC315)=0,"",SUM(AB315:AC315)))</x:f>
      </x:c>
      <x:c r="AE315" s="49"/>
      <x:c r="AF315" s="49"/>
      <x:c r="AG315" s="49"/>
      <x:c r="AH315" s="49"/>
      <x:c r="AI315" s="49"/>
      <x:c r="AJ315" s="50"/>
      <x:c r="AK315" s="51" t="str">
        <x:f>IF($A315="","",COUNTA(B315,C315,D315,F315,G315,H315,I315,J315,L315,M315,N315,P315,R315,V315,W315,AA315)/16)</x:f>
      </x:c>
      <x:c r="AL315" s="52" t="str">
        <x:f>IF($A315="","",IF(OR(AND(ISNUMBER(L315),L315&lt;=0),AND(ISNUMBER(M315),M315&lt;=0),AND(ISNUMBER(N315),N315&lt;=0),AND(ISNUMBER(M315),ISNUMBER(N315),N315&lt;M315),AND(ISNUMBER(H315),ISNUMBER(I315),I315&lt;H315),AND(H315&lt;&gt;"",H315=0),AND(I315&lt;&gt;"",I315=0)),"REVISAR DADOS",""))</x:f>
      </x:c>
      <x:c r="AM315" s="49"/>
      <x:c r="AN315" s="49"/>
      <x:c r="AO315" s="49"/>
      <x:c r="AP315" s="50"/>
      <x:c r="AQ315" s="53"/>
      <x:c r="AR315" s="48" t="str">
        <x:f>IF($A315="","",IF(AQ315="","",AQ315-IF(ISNUMBER(AD315),AD315,0)))</x:f>
      </x:c>
      <x:c r="AS315" s="49"/>
      <x:c r="AT315" s="49"/>
    </x:row>
    <x:row r="316" ht="21" customHeight="1">
      <x:c r="A316" s="44"/>
      <x:c r="B316" s="44"/>
      <x:c r="C316" s="44"/>
      <x:c r="D316" s="44"/>
      <x:c r="E316" s="44"/>
      <x:c r="F316" s="44"/>
      <x:c r="G316" s="44"/>
      <x:c r="H316" s="44"/>
      <x:c r="I316" s="44"/>
      <x:c r="J316" s="44"/>
      <x:c r="K316" s="44"/>
      <x:c r="L316" s="45"/>
      <x:c r="M316" s="45"/>
      <x:c r="N316" s="45"/>
      <x:c r="O316" s="44"/>
      <x:c r="P316" s="44"/>
      <x:c r="Q316" s="44"/>
      <x:c r="R316" s="44"/>
      <x:c r="S316" s="44"/>
      <x:c r="T316" s="44"/>
      <x:c r="U316" s="44"/>
      <x:c r="V316" s="44"/>
      <x:c r="W316" s="44"/>
      <x:c r="X316" s="44"/>
      <x:c r="Y316" s="44"/>
      <x:c r="Z316" s="44"/>
      <x:c r="AA316" s="46"/>
      <x:c r="AB316" s="47"/>
      <x:c r="AC316" s="47"/>
      <x:c r="AD316" s="48" t="str">
        <x:f>IF($A316="","",IF(COUNTA(AB316:AC316)=0,"",SUM(AB316:AC316)))</x:f>
      </x:c>
      <x:c r="AE316" s="49"/>
      <x:c r="AF316" s="49"/>
      <x:c r="AG316" s="49"/>
      <x:c r="AH316" s="49"/>
      <x:c r="AI316" s="49"/>
      <x:c r="AJ316" s="50"/>
      <x:c r="AK316" s="51" t="str">
        <x:f>IF($A316="","",COUNTA(B316,C316,D316,F316,G316,H316,I316,J316,L316,M316,N316,P316,R316,V316,W316,AA316)/16)</x:f>
      </x:c>
      <x:c r="AL316" s="52" t="str">
        <x:f>IF($A316="","",IF(OR(AND(ISNUMBER(L316),L316&lt;=0),AND(ISNUMBER(M316),M316&lt;=0),AND(ISNUMBER(N316),N316&lt;=0),AND(ISNUMBER(M316),ISNUMBER(N316),N316&lt;M316),AND(ISNUMBER(H316),ISNUMBER(I316),I316&lt;H316),AND(H316&lt;&gt;"",H316=0),AND(I316&lt;&gt;"",I316=0)),"REVISAR DADOS",""))</x:f>
      </x:c>
      <x:c r="AM316" s="49"/>
      <x:c r="AN316" s="49"/>
      <x:c r="AO316" s="49"/>
      <x:c r="AP316" s="50"/>
      <x:c r="AQ316" s="53"/>
      <x:c r="AR316" s="48" t="str">
        <x:f>IF($A316="","",IF(AQ316="","",AQ316-IF(ISNUMBER(AD316),AD316,0)))</x:f>
      </x:c>
      <x:c r="AS316" s="49"/>
      <x:c r="AT316" s="49"/>
    </x:row>
    <x:row r="317" ht="21" customHeight="1">
      <x:c r="A317" s="44"/>
      <x:c r="B317" s="44"/>
      <x:c r="C317" s="44"/>
      <x:c r="D317" s="44"/>
      <x:c r="E317" s="44"/>
      <x:c r="F317" s="44"/>
      <x:c r="G317" s="44"/>
      <x:c r="H317" s="44"/>
      <x:c r="I317" s="44"/>
      <x:c r="J317" s="44"/>
      <x:c r="K317" s="44"/>
      <x:c r="L317" s="45"/>
      <x:c r="M317" s="45"/>
      <x:c r="N317" s="45"/>
      <x:c r="O317" s="44"/>
      <x:c r="P317" s="44"/>
      <x:c r="Q317" s="44"/>
      <x:c r="R317" s="44"/>
      <x:c r="S317" s="44"/>
      <x:c r="T317" s="44"/>
      <x:c r="U317" s="44"/>
      <x:c r="V317" s="44"/>
      <x:c r="W317" s="44"/>
      <x:c r="X317" s="44"/>
      <x:c r="Y317" s="44"/>
      <x:c r="Z317" s="44"/>
      <x:c r="AA317" s="46"/>
      <x:c r="AB317" s="47"/>
      <x:c r="AC317" s="47"/>
      <x:c r="AD317" s="48" t="str">
        <x:f>IF($A317="","",IF(COUNTA(AB317:AC317)=0,"",SUM(AB317:AC317)))</x:f>
      </x:c>
      <x:c r="AE317" s="49"/>
      <x:c r="AF317" s="49"/>
      <x:c r="AG317" s="49"/>
      <x:c r="AH317" s="49"/>
      <x:c r="AI317" s="49"/>
      <x:c r="AJ317" s="50"/>
      <x:c r="AK317" s="51" t="str">
        <x:f>IF($A317="","",COUNTA(B317,C317,D317,F317,G317,H317,I317,J317,L317,M317,N317,P317,R317,V317,W317,AA317)/16)</x:f>
      </x:c>
      <x:c r="AL317" s="52" t="str">
        <x:f>IF($A317="","",IF(OR(AND(ISNUMBER(L317),L317&lt;=0),AND(ISNUMBER(M317),M317&lt;=0),AND(ISNUMBER(N317),N317&lt;=0),AND(ISNUMBER(M317),ISNUMBER(N317),N317&lt;M317),AND(ISNUMBER(H317),ISNUMBER(I317),I317&lt;H317),AND(H317&lt;&gt;"",H317=0),AND(I317&lt;&gt;"",I317=0)),"REVISAR DADOS",""))</x:f>
      </x:c>
      <x:c r="AM317" s="49"/>
      <x:c r="AN317" s="49"/>
      <x:c r="AO317" s="49"/>
      <x:c r="AP317" s="50"/>
      <x:c r="AQ317" s="53"/>
      <x:c r="AR317" s="48" t="str">
        <x:f>IF($A317="","",IF(AQ317="","",AQ317-IF(ISNUMBER(AD317),AD317,0)))</x:f>
      </x:c>
      <x:c r="AS317" s="49"/>
      <x:c r="AT317" s="49"/>
    </x:row>
    <x:row r="318" ht="21" customHeight="1">
      <x:c r="A318" s="44"/>
      <x:c r="B318" s="44"/>
      <x:c r="C318" s="44"/>
      <x:c r="D318" s="44"/>
      <x:c r="E318" s="44"/>
      <x:c r="F318" s="44"/>
      <x:c r="G318" s="44"/>
      <x:c r="H318" s="44"/>
      <x:c r="I318" s="44"/>
      <x:c r="J318" s="44"/>
      <x:c r="K318" s="44"/>
      <x:c r="L318" s="45"/>
      <x:c r="M318" s="45"/>
      <x:c r="N318" s="45"/>
      <x:c r="O318" s="44"/>
      <x:c r="P318" s="44"/>
      <x:c r="Q318" s="44"/>
      <x:c r="R318" s="44"/>
      <x:c r="S318" s="44"/>
      <x:c r="T318" s="44"/>
      <x:c r="U318" s="44"/>
      <x:c r="V318" s="44"/>
      <x:c r="W318" s="44"/>
      <x:c r="X318" s="44"/>
      <x:c r="Y318" s="44"/>
      <x:c r="Z318" s="44"/>
      <x:c r="AA318" s="46"/>
      <x:c r="AB318" s="47"/>
      <x:c r="AC318" s="47"/>
      <x:c r="AD318" s="48" t="str">
        <x:f>IF($A318="","",IF(COUNTA(AB318:AC318)=0,"",SUM(AB318:AC318)))</x:f>
      </x:c>
      <x:c r="AE318" s="49"/>
      <x:c r="AF318" s="49"/>
      <x:c r="AG318" s="49"/>
      <x:c r="AH318" s="49"/>
      <x:c r="AI318" s="49"/>
      <x:c r="AJ318" s="50"/>
      <x:c r="AK318" s="51" t="str">
        <x:f>IF($A318="","",COUNTA(B318,C318,D318,F318,G318,H318,I318,J318,L318,M318,N318,P318,R318,V318,W318,AA318)/16)</x:f>
      </x:c>
      <x:c r="AL318" s="52" t="str">
        <x:f>IF($A318="","",IF(OR(AND(ISNUMBER(L318),L318&lt;=0),AND(ISNUMBER(M318),M318&lt;=0),AND(ISNUMBER(N318),N318&lt;=0),AND(ISNUMBER(M318),ISNUMBER(N318),N318&lt;M318),AND(ISNUMBER(H318),ISNUMBER(I318),I318&lt;H318),AND(H318&lt;&gt;"",H318=0),AND(I318&lt;&gt;"",I318=0)),"REVISAR DADOS",""))</x:f>
      </x:c>
      <x:c r="AM318" s="49"/>
      <x:c r="AN318" s="49"/>
      <x:c r="AO318" s="49"/>
      <x:c r="AP318" s="50"/>
      <x:c r="AQ318" s="53"/>
      <x:c r="AR318" s="48" t="str">
        <x:f>IF($A318="","",IF(AQ318="","",AQ318-IF(ISNUMBER(AD318),AD318,0)))</x:f>
      </x:c>
      <x:c r="AS318" s="49"/>
      <x:c r="AT318" s="49"/>
    </x:row>
    <x:row r="319" ht="21" customHeight="1">
      <x:c r="A319" s="44"/>
      <x:c r="B319" s="44"/>
      <x:c r="C319" s="44"/>
      <x:c r="D319" s="44"/>
      <x:c r="E319" s="44"/>
      <x:c r="F319" s="44"/>
      <x:c r="G319" s="44"/>
      <x:c r="H319" s="44"/>
      <x:c r="I319" s="44"/>
      <x:c r="J319" s="44"/>
      <x:c r="K319" s="44"/>
      <x:c r="L319" s="45"/>
      <x:c r="M319" s="45"/>
      <x:c r="N319" s="45"/>
      <x:c r="O319" s="44"/>
      <x:c r="P319" s="44"/>
      <x:c r="Q319" s="44"/>
      <x:c r="R319" s="44"/>
      <x:c r="S319" s="44"/>
      <x:c r="T319" s="44"/>
      <x:c r="U319" s="44"/>
      <x:c r="V319" s="44"/>
      <x:c r="W319" s="44"/>
      <x:c r="X319" s="44"/>
      <x:c r="Y319" s="44"/>
      <x:c r="Z319" s="44"/>
      <x:c r="AA319" s="46"/>
      <x:c r="AB319" s="47"/>
      <x:c r="AC319" s="47"/>
      <x:c r="AD319" s="48" t="str">
        <x:f>IF($A319="","",IF(COUNTA(AB319:AC319)=0,"",SUM(AB319:AC319)))</x:f>
      </x:c>
      <x:c r="AE319" s="49"/>
      <x:c r="AF319" s="49"/>
      <x:c r="AG319" s="49"/>
      <x:c r="AH319" s="49"/>
      <x:c r="AI319" s="49"/>
      <x:c r="AJ319" s="50"/>
      <x:c r="AK319" s="51" t="str">
        <x:f>IF($A319="","",COUNTA(B319,C319,D319,F319,G319,H319,I319,J319,L319,M319,N319,P319,R319,V319,W319,AA319)/16)</x:f>
      </x:c>
      <x:c r="AL319" s="52" t="str">
        <x:f>IF($A319="","",IF(OR(AND(ISNUMBER(L319),L319&lt;=0),AND(ISNUMBER(M319),M319&lt;=0),AND(ISNUMBER(N319),N319&lt;=0),AND(ISNUMBER(M319),ISNUMBER(N319),N319&lt;M319),AND(ISNUMBER(H319),ISNUMBER(I319),I319&lt;H319),AND(H319&lt;&gt;"",H319=0),AND(I319&lt;&gt;"",I319=0)),"REVISAR DADOS",""))</x:f>
      </x:c>
      <x:c r="AM319" s="49"/>
      <x:c r="AN319" s="49"/>
      <x:c r="AO319" s="49"/>
      <x:c r="AP319" s="50"/>
      <x:c r="AQ319" s="53"/>
      <x:c r="AR319" s="48" t="str">
        <x:f>IF($A319="","",IF(AQ319="","",AQ319-IF(ISNUMBER(AD319),AD319,0)))</x:f>
      </x:c>
      <x:c r="AS319" s="49"/>
      <x:c r="AT319" s="49"/>
    </x:row>
    <x:row r="320" ht="21" customHeight="1">
      <x:c r="A320" s="44"/>
      <x:c r="B320" s="44"/>
      <x:c r="C320" s="44"/>
      <x:c r="D320" s="44"/>
      <x:c r="E320" s="44"/>
      <x:c r="F320" s="44"/>
      <x:c r="G320" s="44"/>
      <x:c r="H320" s="44"/>
      <x:c r="I320" s="44"/>
      <x:c r="J320" s="44"/>
      <x:c r="K320" s="44"/>
      <x:c r="L320" s="45"/>
      <x:c r="M320" s="45"/>
      <x:c r="N320" s="45"/>
      <x:c r="O320" s="44"/>
      <x:c r="P320" s="44"/>
      <x:c r="Q320" s="44"/>
      <x:c r="R320" s="44"/>
      <x:c r="S320" s="44"/>
      <x:c r="T320" s="44"/>
      <x:c r="U320" s="44"/>
      <x:c r="V320" s="44"/>
      <x:c r="W320" s="44"/>
      <x:c r="X320" s="44"/>
      <x:c r="Y320" s="44"/>
      <x:c r="Z320" s="44"/>
      <x:c r="AA320" s="46"/>
      <x:c r="AB320" s="47"/>
      <x:c r="AC320" s="47"/>
      <x:c r="AD320" s="48" t="str">
        <x:f>IF($A320="","",IF(COUNTA(AB320:AC320)=0,"",SUM(AB320:AC320)))</x:f>
      </x:c>
      <x:c r="AE320" s="49"/>
      <x:c r="AF320" s="49"/>
      <x:c r="AG320" s="49"/>
      <x:c r="AH320" s="49"/>
      <x:c r="AI320" s="49"/>
      <x:c r="AJ320" s="50"/>
      <x:c r="AK320" s="51" t="str">
        <x:f>IF($A320="","",COUNTA(B320,C320,D320,F320,G320,H320,I320,J320,L320,M320,N320,P320,R320,V320,W320,AA320)/16)</x:f>
      </x:c>
      <x:c r="AL320" s="52" t="str">
        <x:f>IF($A320="","",IF(OR(AND(ISNUMBER(L320),L320&lt;=0),AND(ISNUMBER(M320),M320&lt;=0),AND(ISNUMBER(N320),N320&lt;=0),AND(ISNUMBER(M320),ISNUMBER(N320),N320&lt;M320),AND(ISNUMBER(H320),ISNUMBER(I320),I320&lt;H320),AND(H320&lt;&gt;"",H320=0),AND(I320&lt;&gt;"",I320=0)),"REVISAR DADOS",""))</x:f>
      </x:c>
      <x:c r="AM320" s="49"/>
      <x:c r="AN320" s="49"/>
      <x:c r="AO320" s="49"/>
      <x:c r="AP320" s="50"/>
      <x:c r="AQ320" s="53"/>
      <x:c r="AR320" s="48" t="str">
        <x:f>IF($A320="","",IF(AQ320="","",AQ320-IF(ISNUMBER(AD320),AD320,0)))</x:f>
      </x:c>
      <x:c r="AS320" s="49"/>
      <x:c r="AT320" s="49"/>
    </x:row>
    <x:row r="321" ht="21" customHeight="1">
      <x:c r="A321" s="44"/>
      <x:c r="B321" s="44"/>
      <x:c r="C321" s="44"/>
      <x:c r="D321" s="44"/>
      <x:c r="E321" s="44"/>
      <x:c r="F321" s="44"/>
      <x:c r="G321" s="44"/>
      <x:c r="H321" s="44"/>
      <x:c r="I321" s="44"/>
      <x:c r="J321" s="44"/>
      <x:c r="K321" s="44"/>
      <x:c r="L321" s="45"/>
      <x:c r="M321" s="45"/>
      <x:c r="N321" s="45"/>
      <x:c r="O321" s="44"/>
      <x:c r="P321" s="44"/>
      <x:c r="Q321" s="44"/>
      <x:c r="R321" s="44"/>
      <x:c r="S321" s="44"/>
      <x:c r="T321" s="44"/>
      <x:c r="U321" s="44"/>
      <x:c r="V321" s="44"/>
      <x:c r="W321" s="44"/>
      <x:c r="X321" s="44"/>
      <x:c r="Y321" s="44"/>
      <x:c r="Z321" s="44"/>
      <x:c r="AA321" s="46"/>
      <x:c r="AB321" s="47"/>
      <x:c r="AC321" s="47"/>
      <x:c r="AD321" s="48" t="str">
        <x:f>IF($A321="","",IF(COUNTA(AB321:AC321)=0,"",SUM(AB321:AC321)))</x:f>
      </x:c>
      <x:c r="AE321" s="49"/>
      <x:c r="AF321" s="49"/>
      <x:c r="AG321" s="49"/>
      <x:c r="AH321" s="49"/>
      <x:c r="AI321" s="49"/>
      <x:c r="AJ321" s="50"/>
      <x:c r="AK321" s="51" t="str">
        <x:f>IF($A321="","",COUNTA(B321,C321,D321,F321,G321,H321,I321,J321,L321,M321,N321,P321,R321,V321,W321,AA321)/16)</x:f>
      </x:c>
      <x:c r="AL321" s="52" t="str">
        <x:f>IF($A321="","",IF(OR(AND(ISNUMBER(L321),L321&lt;=0),AND(ISNUMBER(M321),M321&lt;=0),AND(ISNUMBER(N321),N321&lt;=0),AND(ISNUMBER(M321),ISNUMBER(N321),N321&lt;M321),AND(ISNUMBER(H321),ISNUMBER(I321),I321&lt;H321),AND(H321&lt;&gt;"",H321=0),AND(I321&lt;&gt;"",I321=0)),"REVISAR DADOS",""))</x:f>
      </x:c>
      <x:c r="AM321" s="49"/>
      <x:c r="AN321" s="49"/>
      <x:c r="AO321" s="49"/>
      <x:c r="AP321" s="50"/>
      <x:c r="AQ321" s="53"/>
      <x:c r="AR321" s="48" t="str">
        <x:f>IF($A321="","",IF(AQ321="","",AQ321-IF(ISNUMBER(AD321),AD321,0)))</x:f>
      </x:c>
      <x:c r="AS321" s="49"/>
      <x:c r="AT321" s="49"/>
    </x:row>
    <x:row r="322" ht="21" customHeight="1">
      <x:c r="A322" s="44"/>
      <x:c r="B322" s="44"/>
      <x:c r="C322" s="44"/>
      <x:c r="D322" s="44"/>
      <x:c r="E322" s="44"/>
      <x:c r="F322" s="44"/>
      <x:c r="G322" s="44"/>
      <x:c r="H322" s="44"/>
      <x:c r="I322" s="44"/>
      <x:c r="J322" s="44"/>
      <x:c r="K322" s="44"/>
      <x:c r="L322" s="45"/>
      <x:c r="M322" s="45"/>
      <x:c r="N322" s="45"/>
      <x:c r="O322" s="44"/>
      <x:c r="P322" s="44"/>
      <x:c r="Q322" s="44"/>
      <x:c r="R322" s="44"/>
      <x:c r="S322" s="44"/>
      <x:c r="T322" s="44"/>
      <x:c r="U322" s="44"/>
      <x:c r="V322" s="44"/>
      <x:c r="W322" s="44"/>
      <x:c r="X322" s="44"/>
      <x:c r="Y322" s="44"/>
      <x:c r="Z322" s="44"/>
      <x:c r="AA322" s="46"/>
      <x:c r="AB322" s="47"/>
      <x:c r="AC322" s="47"/>
      <x:c r="AD322" s="48" t="str">
        <x:f>IF($A322="","",IF(COUNTA(AB322:AC322)=0,"",SUM(AB322:AC322)))</x:f>
      </x:c>
      <x:c r="AE322" s="49"/>
      <x:c r="AF322" s="49"/>
      <x:c r="AG322" s="49"/>
      <x:c r="AH322" s="49"/>
      <x:c r="AI322" s="49"/>
      <x:c r="AJ322" s="50"/>
      <x:c r="AK322" s="51" t="str">
        <x:f>IF($A322="","",COUNTA(B322,C322,D322,F322,G322,H322,I322,J322,L322,M322,N322,P322,R322,V322,W322,AA322)/16)</x:f>
      </x:c>
      <x:c r="AL322" s="52" t="str">
        <x:f>IF($A322="","",IF(OR(AND(ISNUMBER(L322),L322&lt;=0),AND(ISNUMBER(M322),M322&lt;=0),AND(ISNUMBER(N322),N322&lt;=0),AND(ISNUMBER(M322),ISNUMBER(N322),N322&lt;M322),AND(ISNUMBER(H322),ISNUMBER(I322),I322&lt;H322),AND(H322&lt;&gt;"",H322=0),AND(I322&lt;&gt;"",I322=0)),"REVISAR DADOS",""))</x:f>
      </x:c>
      <x:c r="AM322" s="49"/>
      <x:c r="AN322" s="49"/>
      <x:c r="AO322" s="49"/>
      <x:c r="AP322" s="50"/>
      <x:c r="AQ322" s="53"/>
      <x:c r="AR322" s="48" t="str">
        <x:f>IF($A322="","",IF(AQ322="","",AQ322-IF(ISNUMBER(AD322),AD322,0)))</x:f>
      </x:c>
      <x:c r="AS322" s="49"/>
      <x:c r="AT322" s="49"/>
    </x:row>
    <x:row r="323" ht="21" customHeight="1">
      <x:c r="A323" s="44"/>
      <x:c r="B323" s="44"/>
      <x:c r="C323" s="44"/>
      <x:c r="D323" s="44"/>
      <x:c r="E323" s="44"/>
      <x:c r="F323" s="44"/>
      <x:c r="G323" s="44"/>
      <x:c r="H323" s="44"/>
      <x:c r="I323" s="44"/>
      <x:c r="J323" s="44"/>
      <x:c r="K323" s="44"/>
      <x:c r="L323" s="45"/>
      <x:c r="M323" s="45"/>
      <x:c r="N323" s="45"/>
      <x:c r="O323" s="44"/>
      <x:c r="P323" s="44"/>
      <x:c r="Q323" s="44"/>
      <x:c r="R323" s="44"/>
      <x:c r="S323" s="44"/>
      <x:c r="T323" s="44"/>
      <x:c r="U323" s="44"/>
      <x:c r="V323" s="44"/>
      <x:c r="W323" s="44"/>
      <x:c r="X323" s="44"/>
      <x:c r="Y323" s="44"/>
      <x:c r="Z323" s="44"/>
      <x:c r="AA323" s="46"/>
      <x:c r="AB323" s="47"/>
      <x:c r="AC323" s="47"/>
      <x:c r="AD323" s="48" t="str">
        <x:f>IF($A323="","",IF(COUNTA(AB323:AC323)=0,"",SUM(AB323:AC323)))</x:f>
      </x:c>
      <x:c r="AE323" s="49"/>
      <x:c r="AF323" s="49"/>
      <x:c r="AG323" s="49"/>
      <x:c r="AH323" s="49"/>
      <x:c r="AI323" s="49"/>
      <x:c r="AJ323" s="50"/>
      <x:c r="AK323" s="51" t="str">
        <x:f>IF($A323="","",COUNTA(B323,C323,D323,F323,G323,H323,I323,J323,L323,M323,N323,P323,R323,V323,W323,AA323)/16)</x:f>
      </x:c>
      <x:c r="AL323" s="52" t="str">
        <x:f>IF($A323="","",IF(OR(AND(ISNUMBER(L323),L323&lt;=0),AND(ISNUMBER(M323),M323&lt;=0),AND(ISNUMBER(N323),N323&lt;=0),AND(ISNUMBER(M323),ISNUMBER(N323),N323&lt;M323),AND(ISNUMBER(H323),ISNUMBER(I323),I323&lt;H323),AND(H323&lt;&gt;"",H323=0),AND(I323&lt;&gt;"",I323=0)),"REVISAR DADOS",""))</x:f>
      </x:c>
      <x:c r="AM323" s="49"/>
      <x:c r="AN323" s="49"/>
      <x:c r="AO323" s="49"/>
      <x:c r="AP323" s="50"/>
      <x:c r="AQ323" s="53"/>
      <x:c r="AR323" s="48" t="str">
        <x:f>IF($A323="","",IF(AQ323="","",AQ323-IF(ISNUMBER(AD323),AD323,0)))</x:f>
      </x:c>
      <x:c r="AS323" s="49"/>
      <x:c r="AT323" s="49"/>
    </x:row>
    <x:row r="324" ht="21" customHeight="1">
      <x:c r="A324" s="44"/>
      <x:c r="B324" s="44"/>
      <x:c r="C324" s="44"/>
      <x:c r="D324" s="44"/>
      <x:c r="E324" s="44"/>
      <x:c r="F324" s="44"/>
      <x:c r="G324" s="44"/>
      <x:c r="H324" s="44"/>
      <x:c r="I324" s="44"/>
      <x:c r="J324" s="44"/>
      <x:c r="K324" s="44"/>
      <x:c r="L324" s="45"/>
      <x:c r="M324" s="45"/>
      <x:c r="N324" s="45"/>
      <x:c r="O324" s="44"/>
      <x:c r="P324" s="44"/>
      <x:c r="Q324" s="44"/>
      <x:c r="R324" s="44"/>
      <x:c r="S324" s="44"/>
      <x:c r="T324" s="44"/>
      <x:c r="U324" s="44"/>
      <x:c r="V324" s="44"/>
      <x:c r="W324" s="44"/>
      <x:c r="X324" s="44"/>
      <x:c r="Y324" s="44"/>
      <x:c r="Z324" s="44"/>
      <x:c r="AA324" s="46"/>
      <x:c r="AB324" s="47"/>
      <x:c r="AC324" s="47"/>
      <x:c r="AD324" s="48" t="str">
        <x:f>IF($A324="","",IF(COUNTA(AB324:AC324)=0,"",SUM(AB324:AC324)))</x:f>
      </x:c>
      <x:c r="AE324" s="49"/>
      <x:c r="AF324" s="49"/>
      <x:c r="AG324" s="49"/>
      <x:c r="AH324" s="49"/>
      <x:c r="AI324" s="49"/>
      <x:c r="AJ324" s="50"/>
      <x:c r="AK324" s="51" t="str">
        <x:f>IF($A324="","",COUNTA(B324,C324,D324,F324,G324,H324,I324,J324,L324,M324,N324,P324,R324,V324,W324,AA324)/16)</x:f>
      </x:c>
      <x:c r="AL324" s="52" t="str">
        <x:f>IF($A324="","",IF(OR(AND(ISNUMBER(L324),L324&lt;=0),AND(ISNUMBER(M324),M324&lt;=0),AND(ISNUMBER(N324),N324&lt;=0),AND(ISNUMBER(M324),ISNUMBER(N324),N324&lt;M324),AND(ISNUMBER(H324),ISNUMBER(I324),I324&lt;H324),AND(H324&lt;&gt;"",H324=0),AND(I324&lt;&gt;"",I324=0)),"REVISAR DADOS",""))</x:f>
      </x:c>
      <x:c r="AM324" s="49"/>
      <x:c r="AN324" s="49"/>
      <x:c r="AO324" s="49"/>
      <x:c r="AP324" s="50"/>
      <x:c r="AQ324" s="53"/>
      <x:c r="AR324" s="48" t="str">
        <x:f>IF($A324="","",IF(AQ324="","",AQ324-IF(ISNUMBER(AD324),AD324,0)))</x:f>
      </x:c>
      <x:c r="AS324" s="49"/>
      <x:c r="AT324" s="49"/>
    </x:row>
    <x:row r="325" ht="21" customHeight="1">
      <x:c r="A325" s="44"/>
      <x:c r="B325" s="44"/>
      <x:c r="C325" s="44"/>
      <x:c r="D325" s="44"/>
      <x:c r="E325" s="44"/>
      <x:c r="F325" s="44"/>
      <x:c r="G325" s="44"/>
      <x:c r="H325" s="44"/>
      <x:c r="I325" s="44"/>
      <x:c r="J325" s="44"/>
      <x:c r="K325" s="44"/>
      <x:c r="L325" s="45"/>
      <x:c r="M325" s="45"/>
      <x:c r="N325" s="45"/>
      <x:c r="O325" s="44"/>
      <x:c r="P325" s="44"/>
      <x:c r="Q325" s="44"/>
      <x:c r="R325" s="44"/>
      <x:c r="S325" s="44"/>
      <x:c r="T325" s="44"/>
      <x:c r="U325" s="44"/>
      <x:c r="V325" s="44"/>
      <x:c r="W325" s="44"/>
      <x:c r="X325" s="44"/>
      <x:c r="Y325" s="44"/>
      <x:c r="Z325" s="44"/>
      <x:c r="AA325" s="46"/>
      <x:c r="AB325" s="47"/>
      <x:c r="AC325" s="47"/>
      <x:c r="AD325" s="48" t="str">
        <x:f>IF($A325="","",IF(COUNTA(AB325:AC325)=0,"",SUM(AB325:AC325)))</x:f>
      </x:c>
      <x:c r="AE325" s="49"/>
      <x:c r="AF325" s="49"/>
      <x:c r="AG325" s="49"/>
      <x:c r="AH325" s="49"/>
      <x:c r="AI325" s="49"/>
      <x:c r="AJ325" s="50"/>
      <x:c r="AK325" s="51" t="str">
        <x:f>IF($A325="","",COUNTA(B325,C325,D325,F325,G325,H325,I325,J325,L325,M325,N325,P325,R325,V325,W325,AA325)/16)</x:f>
      </x:c>
      <x:c r="AL325" s="52" t="str">
        <x:f>IF($A325="","",IF(OR(AND(ISNUMBER(L325),L325&lt;=0),AND(ISNUMBER(M325),M325&lt;=0),AND(ISNUMBER(N325),N325&lt;=0),AND(ISNUMBER(M325),ISNUMBER(N325),N325&lt;M325),AND(ISNUMBER(H325),ISNUMBER(I325),I325&lt;H325),AND(H325&lt;&gt;"",H325=0),AND(I325&lt;&gt;"",I325=0)),"REVISAR DADOS",""))</x:f>
      </x:c>
      <x:c r="AM325" s="49"/>
      <x:c r="AN325" s="49"/>
      <x:c r="AO325" s="49"/>
      <x:c r="AP325" s="50"/>
      <x:c r="AQ325" s="53"/>
      <x:c r="AR325" s="48" t="str">
        <x:f>IF($A325="","",IF(AQ325="","",AQ325-IF(ISNUMBER(AD325),AD325,0)))</x:f>
      </x:c>
      <x:c r="AS325" s="49"/>
      <x:c r="AT325" s="49"/>
    </x:row>
    <x:row r="326" ht="21" customHeight="1">
      <x:c r="A326" s="44"/>
      <x:c r="B326" s="44"/>
      <x:c r="C326" s="44"/>
      <x:c r="D326" s="44"/>
      <x:c r="E326" s="44"/>
      <x:c r="F326" s="44"/>
      <x:c r="G326" s="44"/>
      <x:c r="H326" s="44"/>
      <x:c r="I326" s="44"/>
      <x:c r="J326" s="44"/>
      <x:c r="K326" s="44"/>
      <x:c r="L326" s="45"/>
      <x:c r="M326" s="45"/>
      <x:c r="N326" s="45"/>
      <x:c r="O326" s="44"/>
      <x:c r="P326" s="44"/>
      <x:c r="Q326" s="44"/>
      <x:c r="R326" s="44"/>
      <x:c r="S326" s="44"/>
      <x:c r="T326" s="44"/>
      <x:c r="U326" s="44"/>
      <x:c r="V326" s="44"/>
      <x:c r="W326" s="44"/>
      <x:c r="X326" s="44"/>
      <x:c r="Y326" s="44"/>
      <x:c r="Z326" s="44"/>
      <x:c r="AA326" s="46"/>
      <x:c r="AB326" s="47"/>
      <x:c r="AC326" s="47"/>
      <x:c r="AD326" s="48" t="str">
        <x:f>IF($A326="","",IF(COUNTA(AB326:AC326)=0,"",SUM(AB326:AC326)))</x:f>
      </x:c>
      <x:c r="AE326" s="49"/>
      <x:c r="AF326" s="49"/>
      <x:c r="AG326" s="49"/>
      <x:c r="AH326" s="49"/>
      <x:c r="AI326" s="49"/>
      <x:c r="AJ326" s="50"/>
      <x:c r="AK326" s="51" t="str">
        <x:f>IF($A326="","",COUNTA(B326,C326,D326,F326,G326,H326,I326,J326,L326,M326,N326,P326,R326,V326,W326,AA326)/16)</x:f>
      </x:c>
      <x:c r="AL326" s="52" t="str">
        <x:f>IF($A326="","",IF(OR(AND(ISNUMBER(L326),L326&lt;=0),AND(ISNUMBER(M326),M326&lt;=0),AND(ISNUMBER(N326),N326&lt;=0),AND(ISNUMBER(M326),ISNUMBER(N326),N326&lt;M326),AND(ISNUMBER(H326),ISNUMBER(I326),I326&lt;H326),AND(H326&lt;&gt;"",H326=0),AND(I326&lt;&gt;"",I326=0)),"REVISAR DADOS",""))</x:f>
      </x:c>
      <x:c r="AM326" s="49"/>
      <x:c r="AN326" s="49"/>
      <x:c r="AO326" s="49"/>
      <x:c r="AP326" s="50"/>
      <x:c r="AQ326" s="53"/>
      <x:c r="AR326" s="48" t="str">
        <x:f>IF($A326="","",IF(AQ326="","",AQ326-IF(ISNUMBER(AD326),AD326,0)))</x:f>
      </x:c>
      <x:c r="AS326" s="49"/>
      <x:c r="AT326" s="49"/>
    </x:row>
    <x:row r="327" ht="21" customHeight="1">
      <x:c r="A327" s="44"/>
      <x:c r="B327" s="44"/>
      <x:c r="C327" s="44"/>
      <x:c r="D327" s="44"/>
      <x:c r="E327" s="44"/>
      <x:c r="F327" s="44"/>
      <x:c r="G327" s="44"/>
      <x:c r="H327" s="44"/>
      <x:c r="I327" s="44"/>
      <x:c r="J327" s="44"/>
      <x:c r="K327" s="44"/>
      <x:c r="L327" s="45"/>
      <x:c r="M327" s="45"/>
      <x:c r="N327" s="45"/>
      <x:c r="O327" s="44"/>
      <x:c r="P327" s="44"/>
      <x:c r="Q327" s="44"/>
      <x:c r="R327" s="44"/>
      <x:c r="S327" s="44"/>
      <x:c r="T327" s="44"/>
      <x:c r="U327" s="44"/>
      <x:c r="V327" s="44"/>
      <x:c r="W327" s="44"/>
      <x:c r="X327" s="44"/>
      <x:c r="Y327" s="44"/>
      <x:c r="Z327" s="44"/>
      <x:c r="AA327" s="46"/>
      <x:c r="AB327" s="47"/>
      <x:c r="AC327" s="47"/>
      <x:c r="AD327" s="48" t="str">
        <x:f>IF($A327="","",IF(COUNTA(AB327:AC327)=0,"",SUM(AB327:AC327)))</x:f>
      </x:c>
      <x:c r="AE327" s="49"/>
      <x:c r="AF327" s="49"/>
      <x:c r="AG327" s="49"/>
      <x:c r="AH327" s="49"/>
      <x:c r="AI327" s="49"/>
      <x:c r="AJ327" s="50"/>
      <x:c r="AK327" s="51" t="str">
        <x:f>IF($A327="","",COUNTA(B327,C327,D327,F327,G327,H327,I327,J327,L327,M327,N327,P327,R327,V327,W327,AA327)/16)</x:f>
      </x:c>
      <x:c r="AL327" s="52" t="str">
        <x:f>IF($A327="","",IF(OR(AND(ISNUMBER(L327),L327&lt;=0),AND(ISNUMBER(M327),M327&lt;=0),AND(ISNUMBER(N327),N327&lt;=0),AND(ISNUMBER(M327),ISNUMBER(N327),N327&lt;M327),AND(ISNUMBER(H327),ISNUMBER(I327),I327&lt;H327),AND(H327&lt;&gt;"",H327=0),AND(I327&lt;&gt;"",I327=0)),"REVISAR DADOS",""))</x:f>
      </x:c>
      <x:c r="AM327" s="49"/>
      <x:c r="AN327" s="49"/>
      <x:c r="AO327" s="49"/>
      <x:c r="AP327" s="50"/>
      <x:c r="AQ327" s="53"/>
      <x:c r="AR327" s="48" t="str">
        <x:f>IF($A327="","",IF(AQ327="","",AQ327-IF(ISNUMBER(AD327),AD327,0)))</x:f>
      </x:c>
      <x:c r="AS327" s="49"/>
      <x:c r="AT327" s="49"/>
    </x:row>
    <x:row r="328" ht="21" customHeight="1">
      <x:c r="A328" s="44"/>
      <x:c r="B328" s="44"/>
      <x:c r="C328" s="44"/>
      <x:c r="D328" s="44"/>
      <x:c r="E328" s="44"/>
      <x:c r="F328" s="44"/>
      <x:c r="G328" s="44"/>
      <x:c r="H328" s="44"/>
      <x:c r="I328" s="44"/>
      <x:c r="J328" s="44"/>
      <x:c r="K328" s="44"/>
      <x:c r="L328" s="45"/>
      <x:c r="M328" s="45"/>
      <x:c r="N328" s="45"/>
      <x:c r="O328" s="44"/>
      <x:c r="P328" s="44"/>
      <x:c r="Q328" s="44"/>
      <x:c r="R328" s="44"/>
      <x:c r="S328" s="44"/>
      <x:c r="T328" s="44"/>
      <x:c r="U328" s="44"/>
      <x:c r="V328" s="44"/>
      <x:c r="W328" s="44"/>
      <x:c r="X328" s="44"/>
      <x:c r="Y328" s="44"/>
      <x:c r="Z328" s="44"/>
      <x:c r="AA328" s="46"/>
      <x:c r="AB328" s="47"/>
      <x:c r="AC328" s="47"/>
      <x:c r="AD328" s="48" t="str">
        <x:f>IF($A328="","",IF(COUNTA(AB328:AC328)=0,"",SUM(AB328:AC328)))</x:f>
      </x:c>
      <x:c r="AE328" s="49"/>
      <x:c r="AF328" s="49"/>
      <x:c r="AG328" s="49"/>
      <x:c r="AH328" s="49"/>
      <x:c r="AI328" s="49"/>
      <x:c r="AJ328" s="50"/>
      <x:c r="AK328" s="51" t="str">
        <x:f>IF($A328="","",COUNTA(B328,C328,D328,F328,G328,H328,I328,J328,L328,M328,N328,P328,R328,V328,W328,AA328)/16)</x:f>
      </x:c>
      <x:c r="AL328" s="52" t="str">
        <x:f>IF($A328="","",IF(OR(AND(ISNUMBER(L328),L328&lt;=0),AND(ISNUMBER(M328),M328&lt;=0),AND(ISNUMBER(N328),N328&lt;=0),AND(ISNUMBER(M328),ISNUMBER(N328),N328&lt;M328),AND(ISNUMBER(H328),ISNUMBER(I328),I328&lt;H328),AND(H328&lt;&gt;"",H328=0),AND(I328&lt;&gt;"",I328=0)),"REVISAR DADOS",""))</x:f>
      </x:c>
      <x:c r="AM328" s="49"/>
      <x:c r="AN328" s="49"/>
      <x:c r="AO328" s="49"/>
      <x:c r="AP328" s="50"/>
      <x:c r="AQ328" s="53"/>
      <x:c r="AR328" s="48" t="str">
        <x:f>IF($A328="","",IF(AQ328="","",AQ328-IF(ISNUMBER(AD328),AD328,0)))</x:f>
      </x:c>
      <x:c r="AS328" s="49"/>
      <x:c r="AT328" s="49"/>
    </x:row>
    <x:row r="329" ht="21" customHeight="1">
      <x:c r="A329" s="44"/>
      <x:c r="B329" s="44"/>
      <x:c r="C329" s="44"/>
      <x:c r="D329" s="44"/>
      <x:c r="E329" s="44"/>
      <x:c r="F329" s="44"/>
      <x:c r="G329" s="44"/>
      <x:c r="H329" s="44"/>
      <x:c r="I329" s="44"/>
      <x:c r="J329" s="44"/>
      <x:c r="K329" s="44"/>
      <x:c r="L329" s="45"/>
      <x:c r="M329" s="45"/>
      <x:c r="N329" s="45"/>
      <x:c r="O329" s="44"/>
      <x:c r="P329" s="44"/>
      <x:c r="Q329" s="44"/>
      <x:c r="R329" s="44"/>
      <x:c r="S329" s="44"/>
      <x:c r="T329" s="44"/>
      <x:c r="U329" s="44"/>
      <x:c r="V329" s="44"/>
      <x:c r="W329" s="44"/>
      <x:c r="X329" s="44"/>
      <x:c r="Y329" s="44"/>
      <x:c r="Z329" s="44"/>
      <x:c r="AA329" s="46"/>
      <x:c r="AB329" s="47"/>
      <x:c r="AC329" s="47"/>
      <x:c r="AD329" s="48" t="str">
        <x:f>IF($A329="","",IF(COUNTA(AB329:AC329)=0,"",SUM(AB329:AC329)))</x:f>
      </x:c>
      <x:c r="AE329" s="49"/>
      <x:c r="AF329" s="49"/>
      <x:c r="AG329" s="49"/>
      <x:c r="AH329" s="49"/>
      <x:c r="AI329" s="49"/>
      <x:c r="AJ329" s="50"/>
      <x:c r="AK329" s="51" t="str">
        <x:f>IF($A329="","",COUNTA(B329,C329,D329,F329,G329,H329,I329,J329,L329,M329,N329,P329,R329,V329,W329,AA329)/16)</x:f>
      </x:c>
      <x:c r="AL329" s="52" t="str">
        <x:f>IF($A329="","",IF(OR(AND(ISNUMBER(L329),L329&lt;=0),AND(ISNUMBER(M329),M329&lt;=0),AND(ISNUMBER(N329),N329&lt;=0),AND(ISNUMBER(M329),ISNUMBER(N329),N329&lt;M329),AND(ISNUMBER(H329),ISNUMBER(I329),I329&lt;H329),AND(H329&lt;&gt;"",H329=0),AND(I329&lt;&gt;"",I329=0)),"REVISAR DADOS",""))</x:f>
      </x:c>
      <x:c r="AM329" s="49"/>
      <x:c r="AN329" s="49"/>
      <x:c r="AO329" s="49"/>
      <x:c r="AP329" s="50"/>
      <x:c r="AQ329" s="53"/>
      <x:c r="AR329" s="48" t="str">
        <x:f>IF($A329="","",IF(AQ329="","",AQ329-IF(ISNUMBER(AD329),AD329,0)))</x:f>
      </x:c>
      <x:c r="AS329" s="49"/>
      <x:c r="AT329" s="49"/>
    </x:row>
    <x:row r="330" ht="21" customHeight="1">
      <x:c r="A330" s="44"/>
      <x:c r="B330" s="44"/>
      <x:c r="C330" s="44"/>
      <x:c r="D330" s="44"/>
      <x:c r="E330" s="44"/>
      <x:c r="F330" s="44"/>
      <x:c r="G330" s="44"/>
      <x:c r="H330" s="44"/>
      <x:c r="I330" s="44"/>
      <x:c r="J330" s="44"/>
      <x:c r="K330" s="44"/>
      <x:c r="L330" s="45"/>
      <x:c r="M330" s="45"/>
      <x:c r="N330" s="45"/>
      <x:c r="O330" s="44"/>
      <x:c r="P330" s="44"/>
      <x:c r="Q330" s="44"/>
      <x:c r="R330" s="44"/>
      <x:c r="S330" s="44"/>
      <x:c r="T330" s="44"/>
      <x:c r="U330" s="44"/>
      <x:c r="V330" s="44"/>
      <x:c r="W330" s="44"/>
      <x:c r="X330" s="44"/>
      <x:c r="Y330" s="44"/>
      <x:c r="Z330" s="44"/>
      <x:c r="AA330" s="46"/>
      <x:c r="AB330" s="47"/>
      <x:c r="AC330" s="47"/>
      <x:c r="AD330" s="48" t="str">
        <x:f>IF($A330="","",IF(COUNTA(AB330:AC330)=0,"",SUM(AB330:AC330)))</x:f>
      </x:c>
      <x:c r="AE330" s="49"/>
      <x:c r="AF330" s="49"/>
      <x:c r="AG330" s="49"/>
      <x:c r="AH330" s="49"/>
      <x:c r="AI330" s="49"/>
      <x:c r="AJ330" s="50"/>
      <x:c r="AK330" s="51" t="str">
        <x:f>IF($A330="","",COUNTA(B330,C330,D330,F330,G330,H330,I330,J330,L330,M330,N330,P330,R330,V330,W330,AA330)/16)</x:f>
      </x:c>
      <x:c r="AL330" s="52" t="str">
        <x:f>IF($A330="","",IF(OR(AND(ISNUMBER(L330),L330&lt;=0),AND(ISNUMBER(M330),M330&lt;=0),AND(ISNUMBER(N330),N330&lt;=0),AND(ISNUMBER(M330),ISNUMBER(N330),N330&lt;M330),AND(ISNUMBER(H330),ISNUMBER(I330),I330&lt;H330),AND(H330&lt;&gt;"",H330=0),AND(I330&lt;&gt;"",I330=0)),"REVISAR DADOS",""))</x:f>
      </x:c>
      <x:c r="AM330" s="49"/>
      <x:c r="AN330" s="49"/>
      <x:c r="AO330" s="49"/>
      <x:c r="AP330" s="50"/>
      <x:c r="AQ330" s="53"/>
      <x:c r="AR330" s="48" t="str">
        <x:f>IF($A330="","",IF(AQ330="","",AQ330-IF(ISNUMBER(AD330),AD330,0)))</x:f>
      </x:c>
      <x:c r="AS330" s="49"/>
      <x:c r="AT330" s="49"/>
    </x:row>
    <x:row r="331" ht="21" customHeight="1">
      <x:c r="A331" s="44"/>
      <x:c r="B331" s="44"/>
      <x:c r="C331" s="44"/>
      <x:c r="D331" s="44"/>
      <x:c r="E331" s="44"/>
      <x:c r="F331" s="44"/>
      <x:c r="G331" s="44"/>
      <x:c r="H331" s="44"/>
      <x:c r="I331" s="44"/>
      <x:c r="J331" s="44"/>
      <x:c r="K331" s="44"/>
      <x:c r="L331" s="45"/>
      <x:c r="M331" s="45"/>
      <x:c r="N331" s="45"/>
      <x:c r="O331" s="44"/>
      <x:c r="P331" s="44"/>
      <x:c r="Q331" s="44"/>
      <x:c r="R331" s="44"/>
      <x:c r="S331" s="44"/>
      <x:c r="T331" s="44"/>
      <x:c r="U331" s="44"/>
      <x:c r="V331" s="44"/>
      <x:c r="W331" s="44"/>
      <x:c r="X331" s="44"/>
      <x:c r="Y331" s="44"/>
      <x:c r="Z331" s="44"/>
      <x:c r="AA331" s="46"/>
      <x:c r="AB331" s="47"/>
      <x:c r="AC331" s="47"/>
      <x:c r="AD331" s="48" t="str">
        <x:f>IF($A331="","",IF(COUNTA(AB331:AC331)=0,"",SUM(AB331:AC331)))</x:f>
      </x:c>
      <x:c r="AE331" s="49"/>
      <x:c r="AF331" s="49"/>
      <x:c r="AG331" s="49"/>
      <x:c r="AH331" s="49"/>
      <x:c r="AI331" s="49"/>
      <x:c r="AJ331" s="50"/>
      <x:c r="AK331" s="51" t="str">
        <x:f>IF($A331="","",COUNTA(B331,C331,D331,F331,G331,H331,I331,J331,L331,M331,N331,P331,R331,V331,W331,AA331)/16)</x:f>
      </x:c>
      <x:c r="AL331" s="52" t="str">
        <x:f>IF($A331="","",IF(OR(AND(ISNUMBER(L331),L331&lt;=0),AND(ISNUMBER(M331),M331&lt;=0),AND(ISNUMBER(N331),N331&lt;=0),AND(ISNUMBER(M331),ISNUMBER(N331),N331&lt;M331),AND(ISNUMBER(H331),ISNUMBER(I331),I331&lt;H331),AND(H331&lt;&gt;"",H331=0),AND(I331&lt;&gt;"",I331=0)),"REVISAR DADOS",""))</x:f>
      </x:c>
      <x:c r="AM331" s="49"/>
      <x:c r="AN331" s="49"/>
      <x:c r="AO331" s="49"/>
      <x:c r="AP331" s="50"/>
      <x:c r="AQ331" s="53"/>
      <x:c r="AR331" s="48" t="str">
        <x:f>IF($A331="","",IF(AQ331="","",AQ331-IF(ISNUMBER(AD331),AD331,0)))</x:f>
      </x:c>
      <x:c r="AS331" s="49"/>
      <x:c r="AT331" s="49"/>
    </x:row>
    <x:row r="332" ht="21" customHeight="1">
      <x:c r="A332" s="44"/>
      <x:c r="B332" s="44"/>
      <x:c r="C332" s="44"/>
      <x:c r="D332" s="44"/>
      <x:c r="E332" s="44"/>
      <x:c r="F332" s="44"/>
      <x:c r="G332" s="44"/>
      <x:c r="H332" s="44"/>
      <x:c r="I332" s="44"/>
      <x:c r="J332" s="44"/>
      <x:c r="K332" s="44"/>
      <x:c r="L332" s="45"/>
      <x:c r="M332" s="45"/>
      <x:c r="N332" s="45"/>
      <x:c r="O332" s="44"/>
      <x:c r="P332" s="44"/>
      <x:c r="Q332" s="44"/>
      <x:c r="R332" s="44"/>
      <x:c r="S332" s="44"/>
      <x:c r="T332" s="44"/>
      <x:c r="U332" s="44"/>
      <x:c r="V332" s="44"/>
      <x:c r="W332" s="44"/>
      <x:c r="X332" s="44"/>
      <x:c r="Y332" s="44"/>
      <x:c r="Z332" s="44"/>
      <x:c r="AA332" s="46"/>
      <x:c r="AB332" s="47"/>
      <x:c r="AC332" s="47"/>
      <x:c r="AD332" s="48" t="str">
        <x:f>IF($A332="","",IF(COUNTA(AB332:AC332)=0,"",SUM(AB332:AC332)))</x:f>
      </x:c>
      <x:c r="AE332" s="49"/>
      <x:c r="AF332" s="49"/>
      <x:c r="AG332" s="49"/>
      <x:c r="AH332" s="49"/>
      <x:c r="AI332" s="49"/>
      <x:c r="AJ332" s="50"/>
      <x:c r="AK332" s="51" t="str">
        <x:f>IF($A332="","",COUNTA(B332,C332,D332,F332,G332,H332,I332,J332,L332,M332,N332,P332,R332,V332,W332,AA332)/16)</x:f>
      </x:c>
      <x:c r="AL332" s="52" t="str">
        <x:f>IF($A332="","",IF(OR(AND(ISNUMBER(L332),L332&lt;=0),AND(ISNUMBER(M332),M332&lt;=0),AND(ISNUMBER(N332),N332&lt;=0),AND(ISNUMBER(M332),ISNUMBER(N332),N332&lt;M332),AND(ISNUMBER(H332),ISNUMBER(I332),I332&lt;H332),AND(H332&lt;&gt;"",H332=0),AND(I332&lt;&gt;"",I332=0)),"REVISAR DADOS",""))</x:f>
      </x:c>
      <x:c r="AM332" s="49"/>
      <x:c r="AN332" s="49"/>
      <x:c r="AO332" s="49"/>
      <x:c r="AP332" s="50"/>
      <x:c r="AQ332" s="53"/>
      <x:c r="AR332" s="48" t="str">
        <x:f>IF($A332="","",IF(AQ332="","",AQ332-IF(ISNUMBER(AD332),AD332,0)))</x:f>
      </x:c>
      <x:c r="AS332" s="49"/>
      <x:c r="AT332" s="49"/>
    </x:row>
    <x:row r="333" ht="21" customHeight="1">
      <x:c r="A333" s="44"/>
      <x:c r="B333" s="44"/>
      <x:c r="C333" s="44"/>
      <x:c r="D333" s="44"/>
      <x:c r="E333" s="44"/>
      <x:c r="F333" s="44"/>
      <x:c r="G333" s="44"/>
      <x:c r="H333" s="44"/>
      <x:c r="I333" s="44"/>
      <x:c r="J333" s="44"/>
      <x:c r="K333" s="44"/>
      <x:c r="L333" s="45"/>
      <x:c r="M333" s="45"/>
      <x:c r="N333" s="45"/>
      <x:c r="O333" s="44"/>
      <x:c r="P333" s="44"/>
      <x:c r="Q333" s="44"/>
      <x:c r="R333" s="44"/>
      <x:c r="S333" s="44"/>
      <x:c r="T333" s="44"/>
      <x:c r="U333" s="44"/>
      <x:c r="V333" s="44"/>
      <x:c r="W333" s="44"/>
      <x:c r="X333" s="44"/>
      <x:c r="Y333" s="44"/>
      <x:c r="Z333" s="44"/>
      <x:c r="AA333" s="46"/>
      <x:c r="AB333" s="47"/>
      <x:c r="AC333" s="47"/>
      <x:c r="AD333" s="48" t="str">
        <x:f>IF($A333="","",IF(COUNTA(AB333:AC333)=0,"",SUM(AB333:AC333)))</x:f>
      </x:c>
      <x:c r="AE333" s="49"/>
      <x:c r="AF333" s="49"/>
      <x:c r="AG333" s="49"/>
      <x:c r="AH333" s="49"/>
      <x:c r="AI333" s="49"/>
      <x:c r="AJ333" s="50"/>
      <x:c r="AK333" s="51" t="str">
        <x:f>IF($A333="","",COUNTA(B333,C333,D333,F333,G333,H333,I333,J333,L333,M333,N333,P333,R333,V333,W333,AA333)/16)</x:f>
      </x:c>
      <x:c r="AL333" s="52" t="str">
        <x:f>IF($A333="","",IF(OR(AND(ISNUMBER(L333),L333&lt;=0),AND(ISNUMBER(M333),M333&lt;=0),AND(ISNUMBER(N333),N333&lt;=0),AND(ISNUMBER(M333),ISNUMBER(N333),N333&lt;M333),AND(ISNUMBER(H333),ISNUMBER(I333),I333&lt;H333),AND(H333&lt;&gt;"",H333=0),AND(I333&lt;&gt;"",I333=0)),"REVISAR DADOS",""))</x:f>
      </x:c>
      <x:c r="AM333" s="49"/>
      <x:c r="AN333" s="49"/>
      <x:c r="AO333" s="49"/>
      <x:c r="AP333" s="50"/>
      <x:c r="AQ333" s="53"/>
      <x:c r="AR333" s="48" t="str">
        <x:f>IF($A333="","",IF(AQ333="","",AQ333-IF(ISNUMBER(AD333),AD333,0)))</x:f>
      </x:c>
      <x:c r="AS333" s="49"/>
      <x:c r="AT333" s="49"/>
    </x:row>
    <x:row r="334" ht="21" customHeight="1">
      <x:c r="A334" s="44"/>
      <x:c r="B334" s="44"/>
      <x:c r="C334" s="44"/>
      <x:c r="D334" s="44"/>
      <x:c r="E334" s="44"/>
      <x:c r="F334" s="44"/>
      <x:c r="G334" s="44"/>
      <x:c r="H334" s="44"/>
      <x:c r="I334" s="44"/>
      <x:c r="J334" s="44"/>
      <x:c r="K334" s="44"/>
      <x:c r="L334" s="45"/>
      <x:c r="M334" s="45"/>
      <x:c r="N334" s="45"/>
      <x:c r="O334" s="44"/>
      <x:c r="P334" s="44"/>
      <x:c r="Q334" s="44"/>
      <x:c r="R334" s="44"/>
      <x:c r="S334" s="44"/>
      <x:c r="T334" s="44"/>
      <x:c r="U334" s="44"/>
      <x:c r="V334" s="44"/>
      <x:c r="W334" s="44"/>
      <x:c r="X334" s="44"/>
      <x:c r="Y334" s="44"/>
      <x:c r="Z334" s="44"/>
      <x:c r="AA334" s="46"/>
      <x:c r="AB334" s="47"/>
      <x:c r="AC334" s="47"/>
      <x:c r="AD334" s="48" t="str">
        <x:f>IF($A334="","",IF(COUNTA(AB334:AC334)=0,"",SUM(AB334:AC334)))</x:f>
      </x:c>
      <x:c r="AE334" s="49"/>
      <x:c r="AF334" s="49"/>
      <x:c r="AG334" s="49"/>
      <x:c r="AH334" s="49"/>
      <x:c r="AI334" s="49"/>
      <x:c r="AJ334" s="50"/>
      <x:c r="AK334" s="51" t="str">
        <x:f>IF($A334="","",COUNTA(B334,C334,D334,F334,G334,H334,I334,J334,L334,M334,N334,P334,R334,V334,W334,AA334)/16)</x:f>
      </x:c>
      <x:c r="AL334" s="52" t="str">
        <x:f>IF($A334="","",IF(OR(AND(ISNUMBER(L334),L334&lt;=0),AND(ISNUMBER(M334),M334&lt;=0),AND(ISNUMBER(N334),N334&lt;=0),AND(ISNUMBER(M334),ISNUMBER(N334),N334&lt;M334),AND(ISNUMBER(H334),ISNUMBER(I334),I334&lt;H334),AND(H334&lt;&gt;"",H334=0),AND(I334&lt;&gt;"",I334=0)),"REVISAR DADOS",""))</x:f>
      </x:c>
      <x:c r="AM334" s="49"/>
      <x:c r="AN334" s="49"/>
      <x:c r="AO334" s="49"/>
      <x:c r="AP334" s="50"/>
      <x:c r="AQ334" s="53"/>
      <x:c r="AR334" s="48" t="str">
        <x:f>IF($A334="","",IF(AQ334="","",AQ334-IF(ISNUMBER(AD334),AD334,0)))</x:f>
      </x:c>
      <x:c r="AS334" s="49"/>
      <x:c r="AT334" s="49"/>
    </x:row>
    <x:row r="335" ht="21" customHeight="1">
      <x:c r="A335" s="44"/>
      <x:c r="B335" s="44"/>
      <x:c r="C335" s="44"/>
      <x:c r="D335" s="44"/>
      <x:c r="E335" s="44"/>
      <x:c r="F335" s="44"/>
      <x:c r="G335" s="44"/>
      <x:c r="H335" s="44"/>
      <x:c r="I335" s="44"/>
      <x:c r="J335" s="44"/>
      <x:c r="K335" s="44"/>
      <x:c r="L335" s="45"/>
      <x:c r="M335" s="45"/>
      <x:c r="N335" s="45"/>
      <x:c r="O335" s="44"/>
      <x:c r="P335" s="44"/>
      <x:c r="Q335" s="44"/>
      <x:c r="R335" s="44"/>
      <x:c r="S335" s="44"/>
      <x:c r="T335" s="44"/>
      <x:c r="U335" s="44"/>
      <x:c r="V335" s="44"/>
      <x:c r="W335" s="44"/>
      <x:c r="X335" s="44"/>
      <x:c r="Y335" s="44"/>
      <x:c r="Z335" s="44"/>
      <x:c r="AA335" s="46"/>
      <x:c r="AB335" s="47"/>
      <x:c r="AC335" s="47"/>
      <x:c r="AD335" s="48" t="str">
        <x:f>IF($A335="","",IF(COUNTA(AB335:AC335)=0,"",SUM(AB335:AC335)))</x:f>
      </x:c>
      <x:c r="AE335" s="49"/>
      <x:c r="AF335" s="49"/>
      <x:c r="AG335" s="49"/>
      <x:c r="AH335" s="49"/>
      <x:c r="AI335" s="49"/>
      <x:c r="AJ335" s="50"/>
      <x:c r="AK335" s="51" t="str">
        <x:f>IF($A335="","",COUNTA(B335,C335,D335,F335,G335,H335,I335,J335,L335,M335,N335,P335,R335,V335,W335,AA335)/16)</x:f>
      </x:c>
      <x:c r="AL335" s="52" t="str">
        <x:f>IF($A335="","",IF(OR(AND(ISNUMBER(L335),L335&lt;=0),AND(ISNUMBER(M335),M335&lt;=0),AND(ISNUMBER(N335),N335&lt;=0),AND(ISNUMBER(M335),ISNUMBER(N335),N335&lt;M335),AND(ISNUMBER(H335),ISNUMBER(I335),I335&lt;H335),AND(H335&lt;&gt;"",H335=0),AND(I335&lt;&gt;"",I335=0)),"REVISAR DADOS",""))</x:f>
      </x:c>
      <x:c r="AM335" s="49"/>
      <x:c r="AN335" s="49"/>
      <x:c r="AO335" s="49"/>
      <x:c r="AP335" s="50"/>
      <x:c r="AQ335" s="53"/>
      <x:c r="AR335" s="48" t="str">
        <x:f>IF($A335="","",IF(AQ335="","",AQ335-IF(ISNUMBER(AD335),AD335,0)))</x:f>
      </x:c>
      <x:c r="AS335" s="49"/>
      <x:c r="AT335" s="49"/>
    </x:row>
    <x:row r="336" ht="21" customHeight="1">
      <x:c r="A336" s="44"/>
      <x:c r="B336" s="44"/>
      <x:c r="C336" s="44"/>
      <x:c r="D336" s="44"/>
      <x:c r="E336" s="44"/>
      <x:c r="F336" s="44"/>
      <x:c r="G336" s="44"/>
      <x:c r="H336" s="44"/>
      <x:c r="I336" s="44"/>
      <x:c r="J336" s="44"/>
      <x:c r="K336" s="44"/>
      <x:c r="L336" s="45"/>
      <x:c r="M336" s="45"/>
      <x:c r="N336" s="45"/>
      <x:c r="O336" s="44"/>
      <x:c r="P336" s="44"/>
      <x:c r="Q336" s="44"/>
      <x:c r="R336" s="44"/>
      <x:c r="S336" s="44"/>
      <x:c r="T336" s="44"/>
      <x:c r="U336" s="44"/>
      <x:c r="V336" s="44"/>
      <x:c r="W336" s="44"/>
      <x:c r="X336" s="44"/>
      <x:c r="Y336" s="44"/>
      <x:c r="Z336" s="44"/>
      <x:c r="AA336" s="46"/>
      <x:c r="AB336" s="47"/>
      <x:c r="AC336" s="47"/>
      <x:c r="AD336" s="48" t="str">
        <x:f>IF($A336="","",IF(COUNTA(AB336:AC336)=0,"",SUM(AB336:AC336)))</x:f>
      </x:c>
      <x:c r="AE336" s="49"/>
      <x:c r="AF336" s="49"/>
      <x:c r="AG336" s="49"/>
      <x:c r="AH336" s="49"/>
      <x:c r="AI336" s="49"/>
      <x:c r="AJ336" s="50"/>
      <x:c r="AK336" s="51" t="str">
        <x:f>IF($A336="","",COUNTA(B336,C336,D336,F336,G336,H336,I336,J336,L336,M336,N336,P336,R336,V336,W336,AA336)/16)</x:f>
      </x:c>
      <x:c r="AL336" s="52" t="str">
        <x:f>IF($A336="","",IF(OR(AND(ISNUMBER(L336),L336&lt;=0),AND(ISNUMBER(M336),M336&lt;=0),AND(ISNUMBER(N336),N336&lt;=0),AND(ISNUMBER(M336),ISNUMBER(N336),N336&lt;M336),AND(ISNUMBER(H336),ISNUMBER(I336),I336&lt;H336),AND(H336&lt;&gt;"",H336=0),AND(I336&lt;&gt;"",I336=0)),"REVISAR DADOS",""))</x:f>
      </x:c>
      <x:c r="AM336" s="49"/>
      <x:c r="AN336" s="49"/>
      <x:c r="AO336" s="49"/>
      <x:c r="AP336" s="50"/>
      <x:c r="AQ336" s="53"/>
      <x:c r="AR336" s="48" t="str">
        <x:f>IF($A336="","",IF(AQ336="","",AQ336-IF(ISNUMBER(AD336),AD336,0)))</x:f>
      </x:c>
      <x:c r="AS336" s="49"/>
      <x:c r="AT336" s="49"/>
    </x:row>
    <x:row r="337" ht="21" customHeight="1">
      <x:c r="A337" s="44"/>
      <x:c r="B337" s="44"/>
      <x:c r="C337" s="44"/>
      <x:c r="D337" s="44"/>
      <x:c r="E337" s="44"/>
      <x:c r="F337" s="44"/>
      <x:c r="G337" s="44"/>
      <x:c r="H337" s="44"/>
      <x:c r="I337" s="44"/>
      <x:c r="J337" s="44"/>
      <x:c r="K337" s="44"/>
      <x:c r="L337" s="45"/>
      <x:c r="M337" s="45"/>
      <x:c r="N337" s="45"/>
      <x:c r="O337" s="44"/>
      <x:c r="P337" s="44"/>
      <x:c r="Q337" s="44"/>
      <x:c r="R337" s="44"/>
      <x:c r="S337" s="44"/>
      <x:c r="T337" s="44"/>
      <x:c r="U337" s="44"/>
      <x:c r="V337" s="44"/>
      <x:c r="W337" s="44"/>
      <x:c r="X337" s="44"/>
      <x:c r="Y337" s="44"/>
      <x:c r="Z337" s="44"/>
      <x:c r="AA337" s="46"/>
      <x:c r="AB337" s="47"/>
      <x:c r="AC337" s="47"/>
      <x:c r="AD337" s="48" t="str">
        <x:f>IF($A337="","",IF(COUNTA(AB337:AC337)=0,"",SUM(AB337:AC337)))</x:f>
      </x:c>
      <x:c r="AE337" s="49"/>
      <x:c r="AF337" s="49"/>
      <x:c r="AG337" s="49"/>
      <x:c r="AH337" s="49"/>
      <x:c r="AI337" s="49"/>
      <x:c r="AJ337" s="50"/>
      <x:c r="AK337" s="51" t="str">
        <x:f>IF($A337="","",COUNTA(B337,C337,D337,F337,G337,H337,I337,J337,L337,M337,N337,P337,R337,V337,W337,AA337)/16)</x:f>
      </x:c>
      <x:c r="AL337" s="52" t="str">
        <x:f>IF($A337="","",IF(OR(AND(ISNUMBER(L337),L337&lt;=0),AND(ISNUMBER(M337),M337&lt;=0),AND(ISNUMBER(N337),N337&lt;=0),AND(ISNUMBER(M337),ISNUMBER(N337),N337&lt;M337),AND(ISNUMBER(H337),ISNUMBER(I337),I337&lt;H337),AND(H337&lt;&gt;"",H337=0),AND(I337&lt;&gt;"",I337=0)),"REVISAR DADOS",""))</x:f>
      </x:c>
      <x:c r="AM337" s="49"/>
      <x:c r="AN337" s="49"/>
      <x:c r="AO337" s="49"/>
      <x:c r="AP337" s="50"/>
      <x:c r="AQ337" s="53"/>
      <x:c r="AR337" s="48" t="str">
        <x:f>IF($A337="","",IF(AQ337="","",AQ337-IF(ISNUMBER(AD337),AD337,0)))</x:f>
      </x:c>
      <x:c r="AS337" s="49"/>
      <x:c r="AT337" s="49"/>
    </x:row>
    <x:row r="338" ht="21" customHeight="1">
      <x:c r="A338" s="44"/>
      <x:c r="B338" s="44"/>
      <x:c r="C338" s="44"/>
      <x:c r="D338" s="44"/>
      <x:c r="E338" s="44"/>
      <x:c r="F338" s="44"/>
      <x:c r="G338" s="44"/>
      <x:c r="H338" s="44"/>
      <x:c r="I338" s="44"/>
      <x:c r="J338" s="44"/>
      <x:c r="K338" s="44"/>
      <x:c r="L338" s="45"/>
      <x:c r="M338" s="45"/>
      <x:c r="N338" s="45"/>
      <x:c r="O338" s="44"/>
      <x:c r="P338" s="44"/>
      <x:c r="Q338" s="44"/>
      <x:c r="R338" s="44"/>
      <x:c r="S338" s="44"/>
      <x:c r="T338" s="44"/>
      <x:c r="U338" s="44"/>
      <x:c r="V338" s="44"/>
      <x:c r="W338" s="44"/>
      <x:c r="X338" s="44"/>
      <x:c r="Y338" s="44"/>
      <x:c r="Z338" s="44"/>
      <x:c r="AA338" s="46"/>
      <x:c r="AB338" s="47"/>
      <x:c r="AC338" s="47"/>
      <x:c r="AD338" s="48" t="str">
        <x:f>IF($A338="","",IF(COUNTA(AB338:AC338)=0,"",SUM(AB338:AC338)))</x:f>
      </x:c>
      <x:c r="AE338" s="49"/>
      <x:c r="AF338" s="49"/>
      <x:c r="AG338" s="49"/>
      <x:c r="AH338" s="49"/>
      <x:c r="AI338" s="49"/>
      <x:c r="AJ338" s="50"/>
      <x:c r="AK338" s="51" t="str">
        <x:f>IF($A338="","",COUNTA(B338,C338,D338,F338,G338,H338,I338,J338,L338,M338,N338,P338,R338,V338,W338,AA338)/16)</x:f>
      </x:c>
      <x:c r="AL338" s="52" t="str">
        <x:f>IF($A338="","",IF(OR(AND(ISNUMBER(L338),L338&lt;=0),AND(ISNUMBER(M338),M338&lt;=0),AND(ISNUMBER(N338),N338&lt;=0),AND(ISNUMBER(M338),ISNUMBER(N338),N338&lt;M338),AND(ISNUMBER(H338),ISNUMBER(I338),I338&lt;H338),AND(H338&lt;&gt;"",H338=0),AND(I338&lt;&gt;"",I338=0)),"REVISAR DADOS",""))</x:f>
      </x:c>
      <x:c r="AM338" s="49"/>
      <x:c r="AN338" s="49"/>
      <x:c r="AO338" s="49"/>
      <x:c r="AP338" s="50"/>
      <x:c r="AQ338" s="53"/>
      <x:c r="AR338" s="48" t="str">
        <x:f>IF($A338="","",IF(AQ338="","",AQ338-IF(ISNUMBER(AD338),AD338,0)))</x:f>
      </x:c>
      <x:c r="AS338" s="49"/>
      <x:c r="AT338" s="49"/>
    </x:row>
    <x:row r="339" ht="21" customHeight="1">
      <x:c r="A339" s="44"/>
      <x:c r="B339" s="44"/>
      <x:c r="C339" s="44"/>
      <x:c r="D339" s="44"/>
      <x:c r="E339" s="44"/>
      <x:c r="F339" s="44"/>
      <x:c r="G339" s="44"/>
      <x:c r="H339" s="44"/>
      <x:c r="I339" s="44"/>
      <x:c r="J339" s="44"/>
      <x:c r="K339" s="44"/>
      <x:c r="L339" s="45"/>
      <x:c r="M339" s="45"/>
      <x:c r="N339" s="45"/>
      <x:c r="O339" s="44"/>
      <x:c r="P339" s="44"/>
      <x:c r="Q339" s="44"/>
      <x:c r="R339" s="44"/>
      <x:c r="S339" s="44"/>
      <x:c r="T339" s="44"/>
      <x:c r="U339" s="44"/>
      <x:c r="V339" s="44"/>
      <x:c r="W339" s="44"/>
      <x:c r="X339" s="44"/>
      <x:c r="Y339" s="44"/>
      <x:c r="Z339" s="44"/>
      <x:c r="AA339" s="46"/>
      <x:c r="AB339" s="47"/>
      <x:c r="AC339" s="47"/>
      <x:c r="AD339" s="48" t="str">
        <x:f>IF($A339="","",IF(COUNTA(AB339:AC339)=0,"",SUM(AB339:AC339)))</x:f>
      </x:c>
      <x:c r="AE339" s="49"/>
      <x:c r="AF339" s="49"/>
      <x:c r="AG339" s="49"/>
      <x:c r="AH339" s="49"/>
      <x:c r="AI339" s="49"/>
      <x:c r="AJ339" s="50"/>
      <x:c r="AK339" s="51" t="str">
        <x:f>IF($A339="","",COUNTA(B339,C339,D339,F339,G339,H339,I339,J339,L339,M339,N339,P339,R339,V339,W339,AA339)/16)</x:f>
      </x:c>
      <x:c r="AL339" s="52" t="str">
        <x:f>IF($A339="","",IF(OR(AND(ISNUMBER(L339),L339&lt;=0),AND(ISNUMBER(M339),M339&lt;=0),AND(ISNUMBER(N339),N339&lt;=0),AND(ISNUMBER(M339),ISNUMBER(N339),N339&lt;M339),AND(ISNUMBER(H339),ISNUMBER(I339),I339&lt;H339),AND(H339&lt;&gt;"",H339=0),AND(I339&lt;&gt;"",I339=0)),"REVISAR DADOS",""))</x:f>
      </x:c>
      <x:c r="AM339" s="49"/>
      <x:c r="AN339" s="49"/>
      <x:c r="AO339" s="49"/>
      <x:c r="AP339" s="50"/>
      <x:c r="AQ339" s="53"/>
      <x:c r="AR339" s="48" t="str">
        <x:f>IF($A339="","",IF(AQ339="","",AQ339-IF(ISNUMBER(AD339),AD339,0)))</x:f>
      </x:c>
      <x:c r="AS339" s="49"/>
      <x:c r="AT339" s="49"/>
    </x:row>
    <x:row r="340" ht="21" customHeight="1">
      <x:c r="A340" s="44"/>
      <x:c r="B340" s="44"/>
      <x:c r="C340" s="44"/>
      <x:c r="D340" s="44"/>
      <x:c r="E340" s="44"/>
      <x:c r="F340" s="44"/>
      <x:c r="G340" s="44"/>
      <x:c r="H340" s="44"/>
      <x:c r="I340" s="44"/>
      <x:c r="J340" s="44"/>
      <x:c r="K340" s="44"/>
      <x:c r="L340" s="45"/>
      <x:c r="M340" s="45"/>
      <x:c r="N340" s="45"/>
      <x:c r="O340" s="44"/>
      <x:c r="P340" s="44"/>
      <x:c r="Q340" s="44"/>
      <x:c r="R340" s="44"/>
      <x:c r="S340" s="44"/>
      <x:c r="T340" s="44"/>
      <x:c r="U340" s="44"/>
      <x:c r="V340" s="44"/>
      <x:c r="W340" s="44"/>
      <x:c r="X340" s="44"/>
      <x:c r="Y340" s="44"/>
      <x:c r="Z340" s="44"/>
      <x:c r="AA340" s="46"/>
      <x:c r="AB340" s="47"/>
      <x:c r="AC340" s="47"/>
      <x:c r="AD340" s="48" t="str">
        <x:f>IF($A340="","",IF(COUNTA(AB340:AC340)=0,"",SUM(AB340:AC340)))</x:f>
      </x:c>
      <x:c r="AE340" s="49"/>
      <x:c r="AF340" s="49"/>
      <x:c r="AG340" s="49"/>
      <x:c r="AH340" s="49"/>
      <x:c r="AI340" s="49"/>
      <x:c r="AJ340" s="50"/>
      <x:c r="AK340" s="51" t="str">
        <x:f>IF($A340="","",COUNTA(B340,C340,D340,F340,G340,H340,I340,J340,L340,M340,N340,P340,R340,V340,W340,AA340)/16)</x:f>
      </x:c>
      <x:c r="AL340" s="52" t="str">
        <x:f>IF($A340="","",IF(OR(AND(ISNUMBER(L340),L340&lt;=0),AND(ISNUMBER(M340),M340&lt;=0),AND(ISNUMBER(N340),N340&lt;=0),AND(ISNUMBER(M340),ISNUMBER(N340),N340&lt;M340),AND(ISNUMBER(H340),ISNUMBER(I340),I340&lt;H340),AND(H340&lt;&gt;"",H340=0),AND(I340&lt;&gt;"",I340=0)),"REVISAR DADOS",""))</x:f>
      </x:c>
      <x:c r="AM340" s="49"/>
      <x:c r="AN340" s="49"/>
      <x:c r="AO340" s="49"/>
      <x:c r="AP340" s="50"/>
      <x:c r="AQ340" s="53"/>
      <x:c r="AR340" s="48" t="str">
        <x:f>IF($A340="","",IF(AQ340="","",AQ340-IF(ISNUMBER(AD340),AD340,0)))</x:f>
      </x:c>
      <x:c r="AS340" s="49"/>
      <x:c r="AT340" s="49"/>
    </x:row>
    <x:row r="341" ht="21" customHeight="1">
      <x:c r="A341" s="44"/>
      <x:c r="B341" s="44"/>
      <x:c r="C341" s="44"/>
      <x:c r="D341" s="44"/>
      <x:c r="E341" s="44"/>
      <x:c r="F341" s="44"/>
      <x:c r="G341" s="44"/>
      <x:c r="H341" s="44"/>
      <x:c r="I341" s="44"/>
      <x:c r="J341" s="44"/>
      <x:c r="K341" s="44"/>
      <x:c r="L341" s="45"/>
      <x:c r="M341" s="45"/>
      <x:c r="N341" s="45"/>
      <x:c r="O341" s="44"/>
      <x:c r="P341" s="44"/>
      <x:c r="Q341" s="44"/>
      <x:c r="R341" s="44"/>
      <x:c r="S341" s="44"/>
      <x:c r="T341" s="44"/>
      <x:c r="U341" s="44"/>
      <x:c r="V341" s="44"/>
      <x:c r="W341" s="44"/>
      <x:c r="X341" s="44"/>
      <x:c r="Y341" s="44"/>
      <x:c r="Z341" s="44"/>
      <x:c r="AA341" s="46"/>
      <x:c r="AB341" s="47"/>
      <x:c r="AC341" s="47"/>
      <x:c r="AD341" s="48" t="str">
        <x:f>IF($A341="","",IF(COUNTA(AB341:AC341)=0,"",SUM(AB341:AC341)))</x:f>
      </x:c>
      <x:c r="AE341" s="49"/>
      <x:c r="AF341" s="49"/>
      <x:c r="AG341" s="49"/>
      <x:c r="AH341" s="49"/>
      <x:c r="AI341" s="49"/>
      <x:c r="AJ341" s="50"/>
      <x:c r="AK341" s="51" t="str">
        <x:f>IF($A341="","",COUNTA(B341,C341,D341,F341,G341,H341,I341,J341,L341,M341,N341,P341,R341,V341,W341,AA341)/16)</x:f>
      </x:c>
      <x:c r="AL341" s="52" t="str">
        <x:f>IF($A341="","",IF(OR(AND(ISNUMBER(L341),L341&lt;=0),AND(ISNUMBER(M341),M341&lt;=0),AND(ISNUMBER(N341),N341&lt;=0),AND(ISNUMBER(M341),ISNUMBER(N341),N341&lt;M341),AND(ISNUMBER(H341),ISNUMBER(I341),I341&lt;H341),AND(H341&lt;&gt;"",H341=0),AND(I341&lt;&gt;"",I341=0)),"REVISAR DADOS",""))</x:f>
      </x:c>
      <x:c r="AM341" s="49"/>
      <x:c r="AN341" s="49"/>
      <x:c r="AO341" s="49"/>
      <x:c r="AP341" s="50"/>
      <x:c r="AQ341" s="53"/>
      <x:c r="AR341" s="48" t="str">
        <x:f>IF($A341="","",IF(AQ341="","",AQ341-IF(ISNUMBER(AD341),AD341,0)))</x:f>
      </x:c>
      <x:c r="AS341" s="49"/>
      <x:c r="AT341" s="49"/>
    </x:row>
    <x:row r="342" ht="21" customHeight="1">
      <x:c r="A342" s="44"/>
      <x:c r="B342" s="44"/>
      <x:c r="C342" s="44"/>
      <x:c r="D342" s="44"/>
      <x:c r="E342" s="44"/>
      <x:c r="F342" s="44"/>
      <x:c r="G342" s="44"/>
      <x:c r="H342" s="44"/>
      <x:c r="I342" s="44"/>
      <x:c r="J342" s="44"/>
      <x:c r="K342" s="44"/>
      <x:c r="L342" s="45"/>
      <x:c r="M342" s="45"/>
      <x:c r="N342" s="45"/>
      <x:c r="O342" s="44"/>
      <x:c r="P342" s="44"/>
      <x:c r="Q342" s="44"/>
      <x:c r="R342" s="44"/>
      <x:c r="S342" s="44"/>
      <x:c r="T342" s="44"/>
      <x:c r="U342" s="44"/>
      <x:c r="V342" s="44"/>
      <x:c r="W342" s="44"/>
      <x:c r="X342" s="44"/>
      <x:c r="Y342" s="44"/>
      <x:c r="Z342" s="44"/>
      <x:c r="AA342" s="46"/>
      <x:c r="AB342" s="47"/>
      <x:c r="AC342" s="47"/>
      <x:c r="AD342" s="48" t="str">
        <x:f>IF($A342="","",IF(COUNTA(AB342:AC342)=0,"",SUM(AB342:AC342)))</x:f>
      </x:c>
      <x:c r="AE342" s="49"/>
      <x:c r="AF342" s="49"/>
      <x:c r="AG342" s="49"/>
      <x:c r="AH342" s="49"/>
      <x:c r="AI342" s="49"/>
      <x:c r="AJ342" s="50"/>
      <x:c r="AK342" s="51" t="str">
        <x:f>IF($A342="","",COUNTA(B342,C342,D342,F342,G342,H342,I342,J342,L342,M342,N342,P342,R342,V342,W342,AA342)/16)</x:f>
      </x:c>
      <x:c r="AL342" s="52" t="str">
        <x:f>IF($A342="","",IF(OR(AND(ISNUMBER(L342),L342&lt;=0),AND(ISNUMBER(M342),M342&lt;=0),AND(ISNUMBER(N342),N342&lt;=0),AND(ISNUMBER(M342),ISNUMBER(N342),N342&lt;M342),AND(ISNUMBER(H342),ISNUMBER(I342),I342&lt;H342),AND(H342&lt;&gt;"",H342=0),AND(I342&lt;&gt;"",I342=0)),"REVISAR DADOS",""))</x:f>
      </x:c>
      <x:c r="AM342" s="49"/>
      <x:c r="AN342" s="49"/>
      <x:c r="AO342" s="49"/>
      <x:c r="AP342" s="50"/>
      <x:c r="AQ342" s="53"/>
      <x:c r="AR342" s="48" t="str">
        <x:f>IF($A342="","",IF(AQ342="","",AQ342-IF(ISNUMBER(AD342),AD342,0)))</x:f>
      </x:c>
      <x:c r="AS342" s="49"/>
      <x:c r="AT342" s="49"/>
    </x:row>
    <x:row r="343" ht="21" customHeight="1">
      <x:c r="A343" s="44"/>
      <x:c r="B343" s="44"/>
      <x:c r="C343" s="44"/>
      <x:c r="D343" s="44"/>
      <x:c r="E343" s="44"/>
      <x:c r="F343" s="44"/>
      <x:c r="G343" s="44"/>
      <x:c r="H343" s="44"/>
      <x:c r="I343" s="44"/>
      <x:c r="J343" s="44"/>
      <x:c r="K343" s="44"/>
      <x:c r="L343" s="45"/>
      <x:c r="M343" s="45"/>
      <x:c r="N343" s="45"/>
      <x:c r="O343" s="44"/>
      <x:c r="P343" s="44"/>
      <x:c r="Q343" s="44"/>
      <x:c r="R343" s="44"/>
      <x:c r="S343" s="44"/>
      <x:c r="T343" s="44"/>
      <x:c r="U343" s="44"/>
      <x:c r="V343" s="44"/>
      <x:c r="W343" s="44"/>
      <x:c r="X343" s="44"/>
      <x:c r="Y343" s="44"/>
      <x:c r="Z343" s="44"/>
      <x:c r="AA343" s="46"/>
      <x:c r="AB343" s="47"/>
      <x:c r="AC343" s="47"/>
      <x:c r="AD343" s="48" t="str">
        <x:f>IF($A343="","",IF(COUNTA(AB343:AC343)=0,"",SUM(AB343:AC343)))</x:f>
      </x:c>
      <x:c r="AE343" s="49"/>
      <x:c r="AF343" s="49"/>
      <x:c r="AG343" s="49"/>
      <x:c r="AH343" s="49"/>
      <x:c r="AI343" s="49"/>
      <x:c r="AJ343" s="50"/>
      <x:c r="AK343" s="51" t="str">
        <x:f>IF($A343="","",COUNTA(B343,C343,D343,F343,G343,H343,I343,J343,L343,M343,N343,P343,R343,V343,W343,AA343)/16)</x:f>
      </x:c>
      <x:c r="AL343" s="52" t="str">
        <x:f>IF($A343="","",IF(OR(AND(ISNUMBER(L343),L343&lt;=0),AND(ISNUMBER(M343),M343&lt;=0),AND(ISNUMBER(N343),N343&lt;=0),AND(ISNUMBER(M343),ISNUMBER(N343),N343&lt;M343),AND(ISNUMBER(H343),ISNUMBER(I343),I343&lt;H343),AND(H343&lt;&gt;"",H343=0),AND(I343&lt;&gt;"",I343=0)),"REVISAR DADOS",""))</x:f>
      </x:c>
      <x:c r="AM343" s="49"/>
      <x:c r="AN343" s="49"/>
      <x:c r="AO343" s="49"/>
      <x:c r="AP343" s="50"/>
      <x:c r="AQ343" s="53"/>
      <x:c r="AR343" s="48" t="str">
        <x:f>IF($A343="","",IF(AQ343="","",AQ343-IF(ISNUMBER(AD343),AD343,0)))</x:f>
      </x:c>
      <x:c r="AS343" s="49"/>
      <x:c r="AT343" s="49"/>
    </x:row>
    <x:row r="344" ht="21" customHeight="1">
      <x:c r="A344" s="44"/>
      <x:c r="B344" s="44"/>
      <x:c r="C344" s="44"/>
      <x:c r="D344" s="44"/>
      <x:c r="E344" s="44"/>
      <x:c r="F344" s="44"/>
      <x:c r="G344" s="44"/>
      <x:c r="H344" s="44"/>
      <x:c r="I344" s="44"/>
      <x:c r="J344" s="44"/>
      <x:c r="K344" s="44"/>
      <x:c r="L344" s="45"/>
      <x:c r="M344" s="45"/>
      <x:c r="N344" s="45"/>
      <x:c r="O344" s="44"/>
      <x:c r="P344" s="44"/>
      <x:c r="Q344" s="44"/>
      <x:c r="R344" s="44"/>
      <x:c r="S344" s="44"/>
      <x:c r="T344" s="44"/>
      <x:c r="U344" s="44"/>
      <x:c r="V344" s="44"/>
      <x:c r="W344" s="44"/>
      <x:c r="X344" s="44"/>
      <x:c r="Y344" s="44"/>
      <x:c r="Z344" s="44"/>
      <x:c r="AA344" s="46"/>
      <x:c r="AB344" s="47"/>
      <x:c r="AC344" s="47"/>
      <x:c r="AD344" s="48" t="str">
        <x:f>IF($A344="","",IF(COUNTA(AB344:AC344)=0,"",SUM(AB344:AC344)))</x:f>
      </x:c>
      <x:c r="AE344" s="49"/>
      <x:c r="AF344" s="49"/>
      <x:c r="AG344" s="49"/>
      <x:c r="AH344" s="49"/>
      <x:c r="AI344" s="49"/>
      <x:c r="AJ344" s="50"/>
      <x:c r="AK344" s="51" t="str">
        <x:f>IF($A344="","",COUNTA(B344,C344,D344,F344,G344,H344,I344,J344,L344,M344,N344,P344,R344,V344,W344,AA344)/16)</x:f>
      </x:c>
      <x:c r="AL344" s="52" t="str">
        <x:f>IF($A344="","",IF(OR(AND(ISNUMBER(L344),L344&lt;=0),AND(ISNUMBER(M344),M344&lt;=0),AND(ISNUMBER(N344),N344&lt;=0),AND(ISNUMBER(M344),ISNUMBER(N344),N344&lt;M344),AND(ISNUMBER(H344),ISNUMBER(I344),I344&lt;H344),AND(H344&lt;&gt;"",H344=0),AND(I344&lt;&gt;"",I344=0)),"REVISAR DADOS",""))</x:f>
      </x:c>
      <x:c r="AM344" s="49"/>
      <x:c r="AN344" s="49"/>
      <x:c r="AO344" s="49"/>
      <x:c r="AP344" s="50"/>
      <x:c r="AQ344" s="53"/>
      <x:c r="AR344" s="48" t="str">
        <x:f>IF($A344="","",IF(AQ344="","",AQ344-IF(ISNUMBER(AD344),AD344,0)))</x:f>
      </x:c>
      <x:c r="AS344" s="49"/>
      <x:c r="AT344" s="49"/>
    </x:row>
    <x:row r="345" ht="21" customHeight="1">
      <x:c r="A345" s="44"/>
      <x:c r="B345" s="44"/>
      <x:c r="C345" s="44"/>
      <x:c r="D345" s="44"/>
      <x:c r="E345" s="44"/>
      <x:c r="F345" s="44"/>
      <x:c r="G345" s="44"/>
      <x:c r="H345" s="44"/>
      <x:c r="I345" s="44"/>
      <x:c r="J345" s="44"/>
      <x:c r="K345" s="44"/>
      <x:c r="L345" s="45"/>
      <x:c r="M345" s="45"/>
      <x:c r="N345" s="45"/>
      <x:c r="O345" s="44"/>
      <x:c r="P345" s="44"/>
      <x:c r="Q345" s="44"/>
      <x:c r="R345" s="44"/>
      <x:c r="S345" s="44"/>
      <x:c r="T345" s="44"/>
      <x:c r="U345" s="44"/>
      <x:c r="V345" s="44"/>
      <x:c r="W345" s="44"/>
      <x:c r="X345" s="44"/>
      <x:c r="Y345" s="44"/>
      <x:c r="Z345" s="44"/>
      <x:c r="AA345" s="46"/>
      <x:c r="AB345" s="47"/>
      <x:c r="AC345" s="47"/>
      <x:c r="AD345" s="48" t="str">
        <x:f>IF($A345="","",IF(COUNTA(AB345:AC345)=0,"",SUM(AB345:AC345)))</x:f>
      </x:c>
      <x:c r="AE345" s="49"/>
      <x:c r="AF345" s="49"/>
      <x:c r="AG345" s="49"/>
      <x:c r="AH345" s="49"/>
      <x:c r="AI345" s="49"/>
      <x:c r="AJ345" s="50"/>
      <x:c r="AK345" s="51" t="str">
        <x:f>IF($A345="","",COUNTA(B345,C345,D345,F345,G345,H345,I345,J345,L345,M345,N345,P345,R345,V345,W345,AA345)/16)</x:f>
      </x:c>
      <x:c r="AL345" s="52" t="str">
        <x:f>IF($A345="","",IF(OR(AND(ISNUMBER(L345),L345&lt;=0),AND(ISNUMBER(M345),M345&lt;=0),AND(ISNUMBER(N345),N345&lt;=0),AND(ISNUMBER(M345),ISNUMBER(N345),N345&lt;M345),AND(ISNUMBER(H345),ISNUMBER(I345),I345&lt;H345),AND(H345&lt;&gt;"",H345=0),AND(I345&lt;&gt;"",I345=0)),"REVISAR DADOS",""))</x:f>
      </x:c>
      <x:c r="AM345" s="49"/>
      <x:c r="AN345" s="49"/>
      <x:c r="AO345" s="49"/>
      <x:c r="AP345" s="50"/>
      <x:c r="AQ345" s="53"/>
      <x:c r="AR345" s="48" t="str">
        <x:f>IF($A345="","",IF(AQ345="","",AQ345-IF(ISNUMBER(AD345),AD345,0)))</x:f>
      </x:c>
      <x:c r="AS345" s="49"/>
      <x:c r="AT345" s="49"/>
    </x:row>
    <x:row r="346" ht="21" customHeight="1">
      <x:c r="A346" s="44"/>
      <x:c r="B346" s="44"/>
      <x:c r="C346" s="44"/>
      <x:c r="D346" s="44"/>
      <x:c r="E346" s="44"/>
      <x:c r="F346" s="44"/>
      <x:c r="G346" s="44"/>
      <x:c r="H346" s="44"/>
      <x:c r="I346" s="44"/>
      <x:c r="J346" s="44"/>
      <x:c r="K346" s="44"/>
      <x:c r="L346" s="45"/>
      <x:c r="M346" s="45"/>
      <x:c r="N346" s="45"/>
      <x:c r="O346" s="44"/>
      <x:c r="P346" s="44"/>
      <x:c r="Q346" s="44"/>
      <x:c r="R346" s="44"/>
      <x:c r="S346" s="44"/>
      <x:c r="T346" s="44"/>
      <x:c r="U346" s="44"/>
      <x:c r="V346" s="44"/>
      <x:c r="W346" s="44"/>
      <x:c r="X346" s="44"/>
      <x:c r="Y346" s="44"/>
      <x:c r="Z346" s="44"/>
      <x:c r="AA346" s="46"/>
      <x:c r="AB346" s="47"/>
      <x:c r="AC346" s="47"/>
      <x:c r="AD346" s="48" t="str">
        <x:f>IF($A346="","",IF(COUNTA(AB346:AC346)=0,"",SUM(AB346:AC346)))</x:f>
      </x:c>
      <x:c r="AE346" s="49"/>
      <x:c r="AF346" s="49"/>
      <x:c r="AG346" s="49"/>
      <x:c r="AH346" s="49"/>
      <x:c r="AI346" s="49"/>
      <x:c r="AJ346" s="50"/>
      <x:c r="AK346" s="51" t="str">
        <x:f>IF($A346="","",COUNTA(B346,C346,D346,F346,G346,H346,I346,J346,L346,M346,N346,P346,R346,V346,W346,AA346)/16)</x:f>
      </x:c>
      <x:c r="AL346" s="52" t="str">
        <x:f>IF($A346="","",IF(OR(AND(ISNUMBER(L346),L346&lt;=0),AND(ISNUMBER(M346),M346&lt;=0),AND(ISNUMBER(N346),N346&lt;=0),AND(ISNUMBER(M346),ISNUMBER(N346),N346&lt;M346),AND(ISNUMBER(H346),ISNUMBER(I346),I346&lt;H346),AND(H346&lt;&gt;"",H346=0),AND(I346&lt;&gt;"",I346=0)),"REVISAR DADOS",""))</x:f>
      </x:c>
      <x:c r="AM346" s="49"/>
      <x:c r="AN346" s="49"/>
      <x:c r="AO346" s="49"/>
      <x:c r="AP346" s="50"/>
      <x:c r="AQ346" s="53"/>
      <x:c r="AR346" s="48" t="str">
        <x:f>IF($A346="","",IF(AQ346="","",AQ346-IF(ISNUMBER(AD346),AD346,0)))</x:f>
      </x:c>
      <x:c r="AS346" s="49"/>
      <x:c r="AT346" s="49"/>
    </x:row>
    <x:row r="347" ht="21" customHeight="1">
      <x:c r="A347" s="44"/>
      <x:c r="B347" s="44"/>
      <x:c r="C347" s="44"/>
      <x:c r="D347" s="44"/>
      <x:c r="E347" s="44"/>
      <x:c r="F347" s="44"/>
      <x:c r="G347" s="44"/>
      <x:c r="H347" s="44"/>
      <x:c r="I347" s="44"/>
      <x:c r="J347" s="44"/>
      <x:c r="K347" s="44"/>
      <x:c r="L347" s="45"/>
      <x:c r="M347" s="45"/>
      <x:c r="N347" s="45"/>
      <x:c r="O347" s="44"/>
      <x:c r="P347" s="44"/>
      <x:c r="Q347" s="44"/>
      <x:c r="R347" s="44"/>
      <x:c r="S347" s="44"/>
      <x:c r="T347" s="44"/>
      <x:c r="U347" s="44"/>
      <x:c r="V347" s="44"/>
      <x:c r="W347" s="44"/>
      <x:c r="X347" s="44"/>
      <x:c r="Y347" s="44"/>
      <x:c r="Z347" s="44"/>
      <x:c r="AA347" s="46"/>
      <x:c r="AB347" s="47"/>
      <x:c r="AC347" s="47"/>
      <x:c r="AD347" s="48" t="str">
        <x:f>IF($A347="","",IF(COUNTA(AB347:AC347)=0,"",SUM(AB347:AC347)))</x:f>
      </x:c>
      <x:c r="AE347" s="49"/>
      <x:c r="AF347" s="49"/>
      <x:c r="AG347" s="49"/>
      <x:c r="AH347" s="49"/>
      <x:c r="AI347" s="49"/>
      <x:c r="AJ347" s="50"/>
      <x:c r="AK347" s="51" t="str">
        <x:f>IF($A347="","",COUNTA(B347,C347,D347,F347,G347,H347,I347,J347,L347,M347,N347,P347,R347,V347,W347,AA347)/16)</x:f>
      </x:c>
      <x:c r="AL347" s="52" t="str">
        <x:f>IF($A347="","",IF(OR(AND(ISNUMBER(L347),L347&lt;=0),AND(ISNUMBER(M347),M347&lt;=0),AND(ISNUMBER(N347),N347&lt;=0),AND(ISNUMBER(M347),ISNUMBER(N347),N347&lt;M347),AND(ISNUMBER(H347),ISNUMBER(I347),I347&lt;H347),AND(H347&lt;&gt;"",H347=0),AND(I347&lt;&gt;"",I347=0)),"REVISAR DADOS",""))</x:f>
      </x:c>
      <x:c r="AM347" s="49"/>
      <x:c r="AN347" s="49"/>
      <x:c r="AO347" s="49"/>
      <x:c r="AP347" s="50"/>
      <x:c r="AQ347" s="53"/>
      <x:c r="AR347" s="48" t="str">
        <x:f>IF($A347="","",IF(AQ347="","",AQ347-IF(ISNUMBER(AD347),AD347,0)))</x:f>
      </x:c>
      <x:c r="AS347" s="49"/>
      <x:c r="AT347" s="49"/>
    </x:row>
    <x:row r="348" ht="21" customHeight="1">
      <x:c r="A348" s="44"/>
      <x:c r="B348" s="44"/>
      <x:c r="C348" s="44"/>
      <x:c r="D348" s="44"/>
      <x:c r="E348" s="44"/>
      <x:c r="F348" s="44"/>
      <x:c r="G348" s="44"/>
      <x:c r="H348" s="44"/>
      <x:c r="I348" s="44"/>
      <x:c r="J348" s="44"/>
      <x:c r="K348" s="44"/>
      <x:c r="L348" s="45"/>
      <x:c r="M348" s="45"/>
      <x:c r="N348" s="45"/>
      <x:c r="O348" s="44"/>
      <x:c r="P348" s="44"/>
      <x:c r="Q348" s="44"/>
      <x:c r="R348" s="44"/>
      <x:c r="S348" s="44"/>
      <x:c r="T348" s="44"/>
      <x:c r="U348" s="44"/>
      <x:c r="V348" s="44"/>
      <x:c r="W348" s="44"/>
      <x:c r="X348" s="44"/>
      <x:c r="Y348" s="44"/>
      <x:c r="Z348" s="44"/>
      <x:c r="AA348" s="46"/>
      <x:c r="AB348" s="47"/>
      <x:c r="AC348" s="47"/>
      <x:c r="AD348" s="48" t="str">
        <x:f>IF($A348="","",IF(COUNTA(AB348:AC348)=0,"",SUM(AB348:AC348)))</x:f>
      </x:c>
      <x:c r="AE348" s="49"/>
      <x:c r="AF348" s="49"/>
      <x:c r="AG348" s="49"/>
      <x:c r="AH348" s="49"/>
      <x:c r="AI348" s="49"/>
      <x:c r="AJ348" s="50"/>
      <x:c r="AK348" s="51" t="str">
        <x:f>IF($A348="","",COUNTA(B348,C348,D348,F348,G348,H348,I348,J348,L348,M348,N348,P348,R348,V348,W348,AA348)/16)</x:f>
      </x:c>
      <x:c r="AL348" s="52" t="str">
        <x:f>IF($A348="","",IF(OR(AND(ISNUMBER(L348),L348&lt;=0),AND(ISNUMBER(M348),M348&lt;=0),AND(ISNUMBER(N348),N348&lt;=0),AND(ISNUMBER(M348),ISNUMBER(N348),N348&lt;M348),AND(ISNUMBER(H348),ISNUMBER(I348),I348&lt;H348),AND(H348&lt;&gt;"",H348=0),AND(I348&lt;&gt;"",I348=0)),"REVISAR DADOS",""))</x:f>
      </x:c>
      <x:c r="AM348" s="49"/>
      <x:c r="AN348" s="49"/>
      <x:c r="AO348" s="49"/>
      <x:c r="AP348" s="50"/>
      <x:c r="AQ348" s="53"/>
      <x:c r="AR348" s="48" t="str">
        <x:f>IF($A348="","",IF(AQ348="","",AQ348-IF(ISNUMBER(AD348),AD348,0)))</x:f>
      </x:c>
      <x:c r="AS348" s="49"/>
      <x:c r="AT348" s="49"/>
    </x:row>
    <x:row r="349" ht="21" customHeight="1">
      <x:c r="A349" s="44"/>
      <x:c r="B349" s="44"/>
      <x:c r="C349" s="44"/>
      <x:c r="D349" s="44"/>
      <x:c r="E349" s="44"/>
      <x:c r="F349" s="44"/>
      <x:c r="G349" s="44"/>
      <x:c r="H349" s="44"/>
      <x:c r="I349" s="44"/>
      <x:c r="J349" s="44"/>
      <x:c r="K349" s="44"/>
      <x:c r="L349" s="45"/>
      <x:c r="M349" s="45"/>
      <x:c r="N349" s="45"/>
      <x:c r="O349" s="44"/>
      <x:c r="P349" s="44"/>
      <x:c r="Q349" s="44"/>
      <x:c r="R349" s="44"/>
      <x:c r="S349" s="44"/>
      <x:c r="T349" s="44"/>
      <x:c r="U349" s="44"/>
      <x:c r="V349" s="44"/>
      <x:c r="W349" s="44"/>
      <x:c r="X349" s="44"/>
      <x:c r="Y349" s="44"/>
      <x:c r="Z349" s="44"/>
      <x:c r="AA349" s="46"/>
      <x:c r="AB349" s="47"/>
      <x:c r="AC349" s="47"/>
      <x:c r="AD349" s="48" t="str">
        <x:f>IF($A349="","",IF(COUNTA(AB349:AC349)=0,"",SUM(AB349:AC349)))</x:f>
      </x:c>
      <x:c r="AE349" s="49"/>
      <x:c r="AF349" s="49"/>
      <x:c r="AG349" s="49"/>
      <x:c r="AH349" s="49"/>
      <x:c r="AI349" s="49"/>
      <x:c r="AJ349" s="50"/>
      <x:c r="AK349" s="51" t="str">
        <x:f>IF($A349="","",COUNTA(B349,C349,D349,F349,G349,H349,I349,J349,L349,M349,N349,P349,R349,V349,W349,AA349)/16)</x:f>
      </x:c>
      <x:c r="AL349" s="52" t="str">
        <x:f>IF($A349="","",IF(OR(AND(ISNUMBER(L349),L349&lt;=0),AND(ISNUMBER(M349),M349&lt;=0),AND(ISNUMBER(N349),N349&lt;=0),AND(ISNUMBER(M349),ISNUMBER(N349),N349&lt;M349),AND(ISNUMBER(H349),ISNUMBER(I349),I349&lt;H349),AND(H349&lt;&gt;"",H349=0),AND(I349&lt;&gt;"",I349=0)),"REVISAR DADOS",""))</x:f>
      </x:c>
      <x:c r="AM349" s="49"/>
      <x:c r="AN349" s="49"/>
      <x:c r="AO349" s="49"/>
      <x:c r="AP349" s="50"/>
      <x:c r="AQ349" s="53"/>
      <x:c r="AR349" s="48" t="str">
        <x:f>IF($A349="","",IF(AQ349="","",AQ349-IF(ISNUMBER(AD349),AD349,0)))</x:f>
      </x:c>
      <x:c r="AS349" s="49"/>
      <x:c r="AT349" s="49"/>
    </x:row>
    <x:row r="350" ht="21" customHeight="1">
      <x:c r="A350" s="44"/>
      <x:c r="B350" s="44"/>
      <x:c r="C350" s="44"/>
      <x:c r="D350" s="44"/>
      <x:c r="E350" s="44"/>
      <x:c r="F350" s="44"/>
      <x:c r="G350" s="44"/>
      <x:c r="H350" s="44"/>
      <x:c r="I350" s="44"/>
      <x:c r="J350" s="44"/>
      <x:c r="K350" s="44"/>
      <x:c r="L350" s="45"/>
      <x:c r="M350" s="45"/>
      <x:c r="N350" s="45"/>
      <x:c r="O350" s="44"/>
      <x:c r="P350" s="44"/>
      <x:c r="Q350" s="44"/>
      <x:c r="R350" s="44"/>
      <x:c r="S350" s="44"/>
      <x:c r="T350" s="44"/>
      <x:c r="U350" s="44"/>
      <x:c r="V350" s="44"/>
      <x:c r="W350" s="44"/>
      <x:c r="X350" s="44"/>
      <x:c r="Y350" s="44"/>
      <x:c r="Z350" s="44"/>
      <x:c r="AA350" s="46"/>
      <x:c r="AB350" s="47"/>
      <x:c r="AC350" s="47"/>
      <x:c r="AD350" s="48" t="str">
        <x:f>IF($A350="","",IF(COUNTA(AB350:AC350)=0,"",SUM(AB350:AC350)))</x:f>
      </x:c>
      <x:c r="AE350" s="49"/>
      <x:c r="AF350" s="49"/>
      <x:c r="AG350" s="49"/>
      <x:c r="AH350" s="49"/>
      <x:c r="AI350" s="49"/>
      <x:c r="AJ350" s="50"/>
      <x:c r="AK350" s="51" t="str">
        <x:f>IF($A350="","",COUNTA(B350,C350,D350,F350,G350,H350,I350,J350,L350,M350,N350,P350,R350,V350,W350,AA350)/16)</x:f>
      </x:c>
      <x:c r="AL350" s="52" t="str">
        <x:f>IF($A350="","",IF(OR(AND(ISNUMBER(L350),L350&lt;=0),AND(ISNUMBER(M350),M350&lt;=0),AND(ISNUMBER(N350),N350&lt;=0),AND(ISNUMBER(M350),ISNUMBER(N350),N350&lt;M350),AND(ISNUMBER(H350),ISNUMBER(I350),I350&lt;H350),AND(H350&lt;&gt;"",H350=0),AND(I350&lt;&gt;"",I350=0)),"REVISAR DADOS",""))</x:f>
      </x:c>
      <x:c r="AM350" s="49"/>
      <x:c r="AN350" s="49"/>
      <x:c r="AO350" s="49"/>
      <x:c r="AP350" s="50"/>
      <x:c r="AQ350" s="53"/>
      <x:c r="AR350" s="48" t="str">
        <x:f>IF($A350="","",IF(AQ350="","",AQ350-IF(ISNUMBER(AD350),AD350,0)))</x:f>
      </x:c>
      <x:c r="AS350" s="49"/>
      <x:c r="AT350" s="49"/>
    </x:row>
    <x:row r="351" ht="21" customHeight="1">
      <x:c r="A351" s="44"/>
      <x:c r="B351" s="44"/>
      <x:c r="C351" s="44"/>
      <x:c r="D351" s="44"/>
      <x:c r="E351" s="44"/>
      <x:c r="F351" s="44"/>
      <x:c r="G351" s="44"/>
      <x:c r="H351" s="44"/>
      <x:c r="I351" s="44"/>
      <x:c r="J351" s="44"/>
      <x:c r="K351" s="44"/>
      <x:c r="L351" s="45"/>
      <x:c r="M351" s="45"/>
      <x:c r="N351" s="45"/>
      <x:c r="O351" s="44"/>
      <x:c r="P351" s="44"/>
      <x:c r="Q351" s="44"/>
      <x:c r="R351" s="44"/>
      <x:c r="S351" s="44"/>
      <x:c r="T351" s="44"/>
      <x:c r="U351" s="44"/>
      <x:c r="V351" s="44"/>
      <x:c r="W351" s="44"/>
      <x:c r="X351" s="44"/>
      <x:c r="Y351" s="44"/>
      <x:c r="Z351" s="44"/>
      <x:c r="AA351" s="46"/>
      <x:c r="AB351" s="47"/>
      <x:c r="AC351" s="47"/>
      <x:c r="AD351" s="48" t="str">
        <x:f>IF($A351="","",IF(COUNTA(AB351:AC351)=0,"",SUM(AB351:AC351)))</x:f>
      </x:c>
      <x:c r="AE351" s="49"/>
      <x:c r="AF351" s="49"/>
      <x:c r="AG351" s="49"/>
      <x:c r="AH351" s="49"/>
      <x:c r="AI351" s="49"/>
      <x:c r="AJ351" s="50"/>
      <x:c r="AK351" s="51" t="str">
        <x:f>IF($A351="","",COUNTA(B351,C351,D351,F351,G351,H351,I351,J351,L351,M351,N351,P351,R351,V351,W351,AA351)/16)</x:f>
      </x:c>
      <x:c r="AL351" s="52" t="str">
        <x:f>IF($A351="","",IF(OR(AND(ISNUMBER(L351),L351&lt;=0),AND(ISNUMBER(M351),M351&lt;=0),AND(ISNUMBER(N351),N351&lt;=0),AND(ISNUMBER(M351),ISNUMBER(N351),N351&lt;M351),AND(ISNUMBER(H351),ISNUMBER(I351),I351&lt;H351),AND(H351&lt;&gt;"",H351=0),AND(I351&lt;&gt;"",I351=0)),"REVISAR DADOS",""))</x:f>
      </x:c>
      <x:c r="AM351" s="49"/>
      <x:c r="AN351" s="49"/>
      <x:c r="AO351" s="49"/>
      <x:c r="AP351" s="50"/>
      <x:c r="AQ351" s="53"/>
      <x:c r="AR351" s="48" t="str">
        <x:f>IF($A351="","",IF(AQ351="","",AQ351-IF(ISNUMBER(AD351),AD351,0)))</x:f>
      </x:c>
      <x:c r="AS351" s="49"/>
      <x:c r="AT351" s="49"/>
    </x:row>
    <x:row r="352" ht="21" customHeight="1">
      <x:c r="A352" s="44"/>
      <x:c r="B352" s="44"/>
      <x:c r="C352" s="44"/>
      <x:c r="D352" s="44"/>
      <x:c r="E352" s="44"/>
      <x:c r="F352" s="44"/>
      <x:c r="G352" s="44"/>
      <x:c r="H352" s="44"/>
      <x:c r="I352" s="44"/>
      <x:c r="J352" s="44"/>
      <x:c r="K352" s="44"/>
      <x:c r="L352" s="45"/>
      <x:c r="M352" s="45"/>
      <x:c r="N352" s="45"/>
      <x:c r="O352" s="44"/>
      <x:c r="P352" s="44"/>
      <x:c r="Q352" s="44"/>
      <x:c r="R352" s="44"/>
      <x:c r="S352" s="44"/>
      <x:c r="T352" s="44"/>
      <x:c r="U352" s="44"/>
      <x:c r="V352" s="44"/>
      <x:c r="W352" s="44"/>
      <x:c r="X352" s="44"/>
      <x:c r="Y352" s="44"/>
      <x:c r="Z352" s="44"/>
      <x:c r="AA352" s="46"/>
      <x:c r="AB352" s="47"/>
      <x:c r="AC352" s="47"/>
      <x:c r="AD352" s="48" t="str">
        <x:f>IF($A352="","",IF(COUNTA(AB352:AC352)=0,"",SUM(AB352:AC352)))</x:f>
      </x:c>
      <x:c r="AE352" s="49"/>
      <x:c r="AF352" s="49"/>
      <x:c r="AG352" s="49"/>
      <x:c r="AH352" s="49"/>
      <x:c r="AI352" s="49"/>
      <x:c r="AJ352" s="50"/>
      <x:c r="AK352" s="51" t="str">
        <x:f>IF($A352="","",COUNTA(B352,C352,D352,F352,G352,H352,I352,J352,L352,M352,N352,P352,R352,V352,W352,AA352)/16)</x:f>
      </x:c>
      <x:c r="AL352" s="52" t="str">
        <x:f>IF($A352="","",IF(OR(AND(ISNUMBER(L352),L352&lt;=0),AND(ISNUMBER(M352),M352&lt;=0),AND(ISNUMBER(N352),N352&lt;=0),AND(ISNUMBER(M352),ISNUMBER(N352),N352&lt;M352),AND(ISNUMBER(H352),ISNUMBER(I352),I352&lt;H352),AND(H352&lt;&gt;"",H352=0),AND(I352&lt;&gt;"",I352=0)),"REVISAR DADOS",""))</x:f>
      </x:c>
      <x:c r="AM352" s="49"/>
      <x:c r="AN352" s="49"/>
      <x:c r="AO352" s="49"/>
      <x:c r="AP352" s="50"/>
      <x:c r="AQ352" s="53"/>
      <x:c r="AR352" s="48" t="str">
        <x:f>IF($A352="","",IF(AQ352="","",AQ352-IF(ISNUMBER(AD352),AD352,0)))</x:f>
      </x:c>
      <x:c r="AS352" s="49"/>
      <x:c r="AT352" s="49"/>
    </x:row>
    <x:row r="353" ht="21" customHeight="1">
      <x:c r="A353" s="44"/>
      <x:c r="B353" s="44"/>
      <x:c r="C353" s="44"/>
      <x:c r="D353" s="44"/>
      <x:c r="E353" s="44"/>
      <x:c r="F353" s="44"/>
      <x:c r="G353" s="44"/>
      <x:c r="H353" s="44"/>
      <x:c r="I353" s="44"/>
      <x:c r="J353" s="44"/>
      <x:c r="K353" s="44"/>
      <x:c r="L353" s="45"/>
      <x:c r="M353" s="45"/>
      <x:c r="N353" s="45"/>
      <x:c r="O353" s="44"/>
      <x:c r="P353" s="44"/>
      <x:c r="Q353" s="44"/>
      <x:c r="R353" s="44"/>
      <x:c r="S353" s="44"/>
      <x:c r="T353" s="44"/>
      <x:c r="U353" s="44"/>
      <x:c r="V353" s="44"/>
      <x:c r="W353" s="44"/>
      <x:c r="X353" s="44"/>
      <x:c r="Y353" s="44"/>
      <x:c r="Z353" s="44"/>
      <x:c r="AA353" s="46"/>
      <x:c r="AB353" s="47"/>
      <x:c r="AC353" s="47"/>
      <x:c r="AD353" s="48" t="str">
        <x:f>IF($A353="","",IF(COUNTA(AB353:AC353)=0,"",SUM(AB353:AC353)))</x:f>
      </x:c>
      <x:c r="AE353" s="49"/>
      <x:c r="AF353" s="49"/>
      <x:c r="AG353" s="49"/>
      <x:c r="AH353" s="49"/>
      <x:c r="AI353" s="49"/>
      <x:c r="AJ353" s="50"/>
      <x:c r="AK353" s="51" t="str">
        <x:f>IF($A353="","",COUNTA(B353,C353,D353,F353,G353,H353,I353,J353,L353,M353,N353,P353,R353,V353,W353,AA353)/16)</x:f>
      </x:c>
      <x:c r="AL353" s="52" t="str">
        <x:f>IF($A353="","",IF(OR(AND(ISNUMBER(L353),L353&lt;=0),AND(ISNUMBER(M353),M353&lt;=0),AND(ISNUMBER(N353),N353&lt;=0),AND(ISNUMBER(M353),ISNUMBER(N353),N353&lt;M353),AND(ISNUMBER(H353),ISNUMBER(I353),I353&lt;H353),AND(H353&lt;&gt;"",H353=0),AND(I353&lt;&gt;"",I353=0)),"REVISAR DADOS",""))</x:f>
      </x:c>
      <x:c r="AM353" s="49"/>
      <x:c r="AN353" s="49"/>
      <x:c r="AO353" s="49"/>
      <x:c r="AP353" s="50"/>
      <x:c r="AQ353" s="53"/>
      <x:c r="AR353" s="48" t="str">
        <x:f>IF($A353="","",IF(AQ353="","",AQ353-IF(ISNUMBER(AD353),AD353,0)))</x:f>
      </x:c>
      <x:c r="AS353" s="49"/>
      <x:c r="AT353" s="49"/>
    </x:row>
    <x:row r="354" ht="21" customHeight="1">
      <x:c r="A354" s="44"/>
      <x:c r="B354" s="44"/>
      <x:c r="C354" s="44"/>
      <x:c r="D354" s="44"/>
      <x:c r="E354" s="44"/>
      <x:c r="F354" s="44"/>
      <x:c r="G354" s="44"/>
      <x:c r="H354" s="44"/>
      <x:c r="I354" s="44"/>
      <x:c r="J354" s="44"/>
      <x:c r="K354" s="44"/>
      <x:c r="L354" s="45"/>
      <x:c r="M354" s="45"/>
      <x:c r="N354" s="45"/>
      <x:c r="O354" s="44"/>
      <x:c r="P354" s="44"/>
      <x:c r="Q354" s="44"/>
      <x:c r="R354" s="44"/>
      <x:c r="S354" s="44"/>
      <x:c r="T354" s="44"/>
      <x:c r="U354" s="44"/>
      <x:c r="V354" s="44"/>
      <x:c r="W354" s="44"/>
      <x:c r="X354" s="44"/>
      <x:c r="Y354" s="44"/>
      <x:c r="Z354" s="44"/>
      <x:c r="AA354" s="46"/>
      <x:c r="AB354" s="47"/>
      <x:c r="AC354" s="47"/>
      <x:c r="AD354" s="48" t="str">
        <x:f>IF($A354="","",IF(COUNTA(AB354:AC354)=0,"",SUM(AB354:AC354)))</x:f>
      </x:c>
      <x:c r="AE354" s="49"/>
      <x:c r="AF354" s="49"/>
      <x:c r="AG354" s="49"/>
      <x:c r="AH354" s="49"/>
      <x:c r="AI354" s="49"/>
      <x:c r="AJ354" s="50"/>
      <x:c r="AK354" s="51" t="str">
        <x:f>IF($A354="","",COUNTA(B354,C354,D354,F354,G354,H354,I354,J354,L354,M354,N354,P354,R354,V354,W354,AA354)/16)</x:f>
      </x:c>
      <x:c r="AL354" s="52" t="str">
        <x:f>IF($A354="","",IF(OR(AND(ISNUMBER(L354),L354&lt;=0),AND(ISNUMBER(M354),M354&lt;=0),AND(ISNUMBER(N354),N354&lt;=0),AND(ISNUMBER(M354),ISNUMBER(N354),N354&lt;M354),AND(ISNUMBER(H354),ISNUMBER(I354),I354&lt;H354),AND(H354&lt;&gt;"",H354=0),AND(I354&lt;&gt;"",I354=0)),"REVISAR DADOS",""))</x:f>
      </x:c>
      <x:c r="AM354" s="49"/>
      <x:c r="AN354" s="49"/>
      <x:c r="AO354" s="49"/>
      <x:c r="AP354" s="50"/>
      <x:c r="AQ354" s="53"/>
      <x:c r="AR354" s="48" t="str">
        <x:f>IF($A354="","",IF(AQ354="","",AQ354-IF(ISNUMBER(AD354),AD354,0)))</x:f>
      </x:c>
      <x:c r="AS354" s="49"/>
      <x:c r="AT354" s="49"/>
    </x:row>
    <x:row r="355" ht="21" customHeight="1">
      <x:c r="A355" s="44"/>
      <x:c r="B355" s="44"/>
      <x:c r="C355" s="44"/>
      <x:c r="D355" s="44"/>
      <x:c r="E355" s="44"/>
      <x:c r="F355" s="44"/>
      <x:c r="G355" s="44"/>
      <x:c r="H355" s="44"/>
      <x:c r="I355" s="44"/>
      <x:c r="J355" s="44"/>
      <x:c r="K355" s="44"/>
      <x:c r="L355" s="45"/>
      <x:c r="M355" s="45"/>
      <x:c r="N355" s="45"/>
      <x:c r="O355" s="44"/>
      <x:c r="P355" s="44"/>
      <x:c r="Q355" s="44"/>
      <x:c r="R355" s="44"/>
      <x:c r="S355" s="44"/>
      <x:c r="T355" s="44"/>
      <x:c r="U355" s="44"/>
      <x:c r="V355" s="44"/>
      <x:c r="W355" s="44"/>
      <x:c r="X355" s="44"/>
      <x:c r="Y355" s="44"/>
      <x:c r="Z355" s="44"/>
      <x:c r="AA355" s="46"/>
      <x:c r="AB355" s="47"/>
      <x:c r="AC355" s="47"/>
      <x:c r="AD355" s="48" t="str">
        <x:f>IF($A355="","",IF(COUNTA(AB355:AC355)=0,"",SUM(AB355:AC355)))</x:f>
      </x:c>
      <x:c r="AE355" s="49"/>
      <x:c r="AF355" s="49"/>
      <x:c r="AG355" s="49"/>
      <x:c r="AH355" s="49"/>
      <x:c r="AI355" s="49"/>
      <x:c r="AJ355" s="50"/>
      <x:c r="AK355" s="51" t="str">
        <x:f>IF($A355="","",COUNTA(B355,C355,D355,F355,G355,H355,I355,J355,L355,M355,N355,P355,R355,V355,W355,AA355)/16)</x:f>
      </x:c>
      <x:c r="AL355" s="52" t="str">
        <x:f>IF($A355="","",IF(OR(AND(ISNUMBER(L355),L355&lt;=0),AND(ISNUMBER(M355),M355&lt;=0),AND(ISNUMBER(N355),N355&lt;=0),AND(ISNUMBER(M355),ISNUMBER(N355),N355&lt;M355),AND(ISNUMBER(H355),ISNUMBER(I355),I355&lt;H355),AND(H355&lt;&gt;"",H355=0),AND(I355&lt;&gt;"",I355=0)),"REVISAR DADOS",""))</x:f>
      </x:c>
      <x:c r="AM355" s="49"/>
      <x:c r="AN355" s="49"/>
      <x:c r="AO355" s="49"/>
      <x:c r="AP355" s="50"/>
      <x:c r="AQ355" s="53"/>
      <x:c r="AR355" s="48" t="str">
        <x:f>IF($A355="","",IF(AQ355="","",AQ355-IF(ISNUMBER(AD355),AD355,0)))</x:f>
      </x:c>
      <x:c r="AS355" s="49"/>
      <x:c r="AT355" s="49"/>
    </x:row>
    <x:row r="356" ht="21" customHeight="1">
      <x:c r="A356" s="44"/>
      <x:c r="B356" s="44"/>
      <x:c r="C356" s="44"/>
      <x:c r="D356" s="44"/>
      <x:c r="E356" s="44"/>
      <x:c r="F356" s="44"/>
      <x:c r="G356" s="44"/>
      <x:c r="H356" s="44"/>
      <x:c r="I356" s="44"/>
      <x:c r="J356" s="44"/>
      <x:c r="K356" s="44"/>
      <x:c r="L356" s="45"/>
      <x:c r="M356" s="45"/>
      <x:c r="N356" s="45"/>
      <x:c r="O356" s="44"/>
      <x:c r="P356" s="44"/>
      <x:c r="Q356" s="44"/>
      <x:c r="R356" s="44"/>
      <x:c r="S356" s="44"/>
      <x:c r="T356" s="44"/>
      <x:c r="U356" s="44"/>
      <x:c r="V356" s="44"/>
      <x:c r="W356" s="44"/>
      <x:c r="X356" s="44"/>
      <x:c r="Y356" s="44"/>
      <x:c r="Z356" s="44"/>
      <x:c r="AA356" s="46"/>
      <x:c r="AB356" s="47"/>
      <x:c r="AC356" s="47"/>
      <x:c r="AD356" s="48" t="str">
        <x:f>IF($A356="","",IF(COUNTA(AB356:AC356)=0,"",SUM(AB356:AC356)))</x:f>
      </x:c>
      <x:c r="AE356" s="49"/>
      <x:c r="AF356" s="49"/>
      <x:c r="AG356" s="49"/>
      <x:c r="AH356" s="49"/>
      <x:c r="AI356" s="49"/>
      <x:c r="AJ356" s="50"/>
      <x:c r="AK356" s="51" t="str">
        <x:f>IF($A356="","",COUNTA(B356,C356,D356,F356,G356,H356,I356,J356,L356,M356,N356,P356,R356,V356,W356,AA356)/16)</x:f>
      </x:c>
      <x:c r="AL356" s="52" t="str">
        <x:f>IF($A356="","",IF(OR(AND(ISNUMBER(L356),L356&lt;=0),AND(ISNUMBER(M356),M356&lt;=0),AND(ISNUMBER(N356),N356&lt;=0),AND(ISNUMBER(M356),ISNUMBER(N356),N356&lt;M356),AND(ISNUMBER(H356),ISNUMBER(I356),I356&lt;H356),AND(H356&lt;&gt;"",H356=0),AND(I356&lt;&gt;"",I356=0)),"REVISAR DADOS",""))</x:f>
      </x:c>
      <x:c r="AM356" s="49"/>
      <x:c r="AN356" s="49"/>
      <x:c r="AO356" s="49"/>
      <x:c r="AP356" s="50"/>
      <x:c r="AQ356" s="53"/>
      <x:c r="AR356" s="48" t="str">
        <x:f>IF($A356="","",IF(AQ356="","",AQ356-IF(ISNUMBER(AD356),AD356,0)))</x:f>
      </x:c>
      <x:c r="AS356" s="49"/>
      <x:c r="AT356" s="49"/>
    </x:row>
    <x:row r="357" ht="21" customHeight="1">
      <x:c r="A357" s="44"/>
      <x:c r="B357" s="44"/>
      <x:c r="C357" s="44"/>
      <x:c r="D357" s="44"/>
      <x:c r="E357" s="44"/>
      <x:c r="F357" s="44"/>
      <x:c r="G357" s="44"/>
      <x:c r="H357" s="44"/>
      <x:c r="I357" s="44"/>
      <x:c r="J357" s="44"/>
      <x:c r="K357" s="44"/>
      <x:c r="L357" s="45"/>
      <x:c r="M357" s="45"/>
      <x:c r="N357" s="45"/>
      <x:c r="O357" s="44"/>
      <x:c r="P357" s="44"/>
      <x:c r="Q357" s="44"/>
      <x:c r="R357" s="44"/>
      <x:c r="S357" s="44"/>
      <x:c r="T357" s="44"/>
      <x:c r="U357" s="44"/>
      <x:c r="V357" s="44"/>
      <x:c r="W357" s="44"/>
      <x:c r="X357" s="44"/>
      <x:c r="Y357" s="44"/>
      <x:c r="Z357" s="44"/>
      <x:c r="AA357" s="46"/>
      <x:c r="AB357" s="47"/>
      <x:c r="AC357" s="47"/>
      <x:c r="AD357" s="48" t="str">
        <x:f>IF($A357="","",IF(COUNTA(AB357:AC357)=0,"",SUM(AB357:AC357)))</x:f>
      </x:c>
      <x:c r="AE357" s="49"/>
      <x:c r="AF357" s="49"/>
      <x:c r="AG357" s="49"/>
      <x:c r="AH357" s="49"/>
      <x:c r="AI357" s="49"/>
      <x:c r="AJ357" s="50"/>
      <x:c r="AK357" s="51" t="str">
        <x:f>IF($A357="","",COUNTA(B357,C357,D357,F357,G357,H357,I357,J357,L357,M357,N357,P357,R357,V357,W357,AA357)/16)</x:f>
      </x:c>
      <x:c r="AL357" s="52" t="str">
        <x:f>IF($A357="","",IF(OR(AND(ISNUMBER(L357),L357&lt;=0),AND(ISNUMBER(M357),M357&lt;=0),AND(ISNUMBER(N357),N357&lt;=0),AND(ISNUMBER(M357),ISNUMBER(N357),N357&lt;M357),AND(ISNUMBER(H357),ISNUMBER(I357),I357&lt;H357),AND(H357&lt;&gt;"",H357=0),AND(I357&lt;&gt;"",I357=0)),"REVISAR DADOS",""))</x:f>
      </x:c>
      <x:c r="AM357" s="49"/>
      <x:c r="AN357" s="49"/>
      <x:c r="AO357" s="49"/>
      <x:c r="AP357" s="50"/>
      <x:c r="AQ357" s="53"/>
      <x:c r="AR357" s="48" t="str">
        <x:f>IF($A357="","",IF(AQ357="","",AQ357-IF(ISNUMBER(AD357),AD357,0)))</x:f>
      </x:c>
      <x:c r="AS357" s="49"/>
      <x:c r="AT357" s="49"/>
    </x:row>
    <x:row r="358" ht="21" customHeight="1">
      <x:c r="A358" s="44"/>
      <x:c r="B358" s="44"/>
      <x:c r="C358" s="44"/>
      <x:c r="D358" s="44"/>
      <x:c r="E358" s="44"/>
      <x:c r="F358" s="44"/>
      <x:c r="G358" s="44"/>
      <x:c r="H358" s="44"/>
      <x:c r="I358" s="44"/>
      <x:c r="J358" s="44"/>
      <x:c r="K358" s="44"/>
      <x:c r="L358" s="45"/>
      <x:c r="M358" s="45"/>
      <x:c r="N358" s="45"/>
      <x:c r="O358" s="44"/>
      <x:c r="P358" s="44"/>
      <x:c r="Q358" s="44"/>
      <x:c r="R358" s="44"/>
      <x:c r="S358" s="44"/>
      <x:c r="T358" s="44"/>
      <x:c r="U358" s="44"/>
      <x:c r="V358" s="44"/>
      <x:c r="W358" s="44"/>
      <x:c r="X358" s="44"/>
      <x:c r="Y358" s="44"/>
      <x:c r="Z358" s="44"/>
      <x:c r="AA358" s="46"/>
      <x:c r="AB358" s="47"/>
      <x:c r="AC358" s="47"/>
      <x:c r="AD358" s="48" t="str">
        <x:f>IF($A358="","",IF(COUNTA(AB358:AC358)=0,"",SUM(AB358:AC358)))</x:f>
      </x:c>
      <x:c r="AE358" s="49"/>
      <x:c r="AF358" s="49"/>
      <x:c r="AG358" s="49"/>
      <x:c r="AH358" s="49"/>
      <x:c r="AI358" s="49"/>
      <x:c r="AJ358" s="50"/>
      <x:c r="AK358" s="51" t="str">
        <x:f>IF($A358="","",COUNTA(B358,C358,D358,F358,G358,H358,I358,J358,L358,M358,N358,P358,R358,V358,W358,AA358)/16)</x:f>
      </x:c>
      <x:c r="AL358" s="52" t="str">
        <x:f>IF($A358="","",IF(OR(AND(ISNUMBER(L358),L358&lt;=0),AND(ISNUMBER(M358),M358&lt;=0),AND(ISNUMBER(N358),N358&lt;=0),AND(ISNUMBER(M358),ISNUMBER(N358),N358&lt;M358),AND(ISNUMBER(H358),ISNUMBER(I358),I358&lt;H358),AND(H358&lt;&gt;"",H358=0),AND(I358&lt;&gt;"",I358=0)),"REVISAR DADOS",""))</x:f>
      </x:c>
      <x:c r="AM358" s="49"/>
      <x:c r="AN358" s="49"/>
      <x:c r="AO358" s="49"/>
      <x:c r="AP358" s="50"/>
      <x:c r="AQ358" s="53"/>
      <x:c r="AR358" s="48" t="str">
        <x:f>IF($A358="","",IF(AQ358="","",AQ358-IF(ISNUMBER(AD358),AD358,0)))</x:f>
      </x:c>
      <x:c r="AS358" s="49"/>
      <x:c r="AT358" s="49"/>
    </x:row>
    <x:row r="359" ht="21" customHeight="1">
      <x:c r="A359" s="44"/>
      <x:c r="B359" s="44"/>
      <x:c r="C359" s="44"/>
      <x:c r="D359" s="44"/>
      <x:c r="E359" s="44"/>
      <x:c r="F359" s="44"/>
      <x:c r="G359" s="44"/>
      <x:c r="H359" s="44"/>
      <x:c r="I359" s="44"/>
      <x:c r="J359" s="44"/>
      <x:c r="K359" s="44"/>
      <x:c r="L359" s="45"/>
      <x:c r="M359" s="45"/>
      <x:c r="N359" s="45"/>
      <x:c r="O359" s="44"/>
      <x:c r="P359" s="44"/>
      <x:c r="Q359" s="44"/>
      <x:c r="R359" s="44"/>
      <x:c r="S359" s="44"/>
      <x:c r="T359" s="44"/>
      <x:c r="U359" s="44"/>
      <x:c r="V359" s="44"/>
      <x:c r="W359" s="44"/>
      <x:c r="X359" s="44"/>
      <x:c r="Y359" s="44"/>
      <x:c r="Z359" s="44"/>
      <x:c r="AA359" s="46"/>
      <x:c r="AB359" s="47"/>
      <x:c r="AC359" s="47"/>
      <x:c r="AD359" s="48" t="str">
        <x:f>IF($A359="","",IF(COUNTA(AB359:AC359)=0,"",SUM(AB359:AC359)))</x:f>
      </x:c>
      <x:c r="AE359" s="49"/>
      <x:c r="AF359" s="49"/>
      <x:c r="AG359" s="49"/>
      <x:c r="AH359" s="49"/>
      <x:c r="AI359" s="49"/>
      <x:c r="AJ359" s="50"/>
      <x:c r="AK359" s="51" t="str">
        <x:f>IF($A359="","",COUNTA(B359,C359,D359,F359,G359,H359,I359,J359,L359,M359,N359,P359,R359,V359,W359,AA359)/16)</x:f>
      </x:c>
      <x:c r="AL359" s="52" t="str">
        <x:f>IF($A359="","",IF(OR(AND(ISNUMBER(L359),L359&lt;=0),AND(ISNUMBER(M359),M359&lt;=0),AND(ISNUMBER(N359),N359&lt;=0),AND(ISNUMBER(M359),ISNUMBER(N359),N359&lt;M359),AND(ISNUMBER(H359),ISNUMBER(I359),I359&lt;H359),AND(H359&lt;&gt;"",H359=0),AND(I359&lt;&gt;"",I359=0)),"REVISAR DADOS",""))</x:f>
      </x:c>
      <x:c r="AM359" s="49"/>
      <x:c r="AN359" s="49"/>
      <x:c r="AO359" s="49"/>
      <x:c r="AP359" s="50"/>
      <x:c r="AQ359" s="53"/>
      <x:c r="AR359" s="48" t="str">
        <x:f>IF($A359="","",IF(AQ359="","",AQ359-IF(ISNUMBER(AD359),AD359,0)))</x:f>
      </x:c>
      <x:c r="AS359" s="49"/>
      <x:c r="AT359" s="49"/>
    </x:row>
    <x:row r="360" ht="21" customHeight="1">
      <x:c r="A360" s="44"/>
      <x:c r="B360" s="44"/>
      <x:c r="C360" s="44"/>
      <x:c r="D360" s="44"/>
      <x:c r="E360" s="44"/>
      <x:c r="F360" s="44"/>
      <x:c r="G360" s="44"/>
      <x:c r="H360" s="44"/>
      <x:c r="I360" s="44"/>
      <x:c r="J360" s="44"/>
      <x:c r="K360" s="44"/>
      <x:c r="L360" s="45"/>
      <x:c r="M360" s="45"/>
      <x:c r="N360" s="45"/>
      <x:c r="O360" s="44"/>
      <x:c r="P360" s="44"/>
      <x:c r="Q360" s="44"/>
      <x:c r="R360" s="44"/>
      <x:c r="S360" s="44"/>
      <x:c r="T360" s="44"/>
      <x:c r="U360" s="44"/>
      <x:c r="V360" s="44"/>
      <x:c r="W360" s="44"/>
      <x:c r="X360" s="44"/>
      <x:c r="Y360" s="44"/>
      <x:c r="Z360" s="44"/>
      <x:c r="AA360" s="46"/>
      <x:c r="AB360" s="47"/>
      <x:c r="AC360" s="47"/>
      <x:c r="AD360" s="48" t="str">
        <x:f>IF($A360="","",IF(COUNTA(AB360:AC360)=0,"",SUM(AB360:AC360)))</x:f>
      </x:c>
      <x:c r="AE360" s="49"/>
      <x:c r="AF360" s="49"/>
      <x:c r="AG360" s="49"/>
      <x:c r="AH360" s="49"/>
      <x:c r="AI360" s="49"/>
      <x:c r="AJ360" s="50"/>
      <x:c r="AK360" s="51" t="str">
        <x:f>IF($A360="","",COUNTA(B360,C360,D360,F360,G360,H360,I360,J360,L360,M360,N360,P360,R360,V360,W360,AA360)/16)</x:f>
      </x:c>
      <x:c r="AL360" s="52" t="str">
        <x:f>IF($A360="","",IF(OR(AND(ISNUMBER(L360),L360&lt;=0),AND(ISNUMBER(M360),M360&lt;=0),AND(ISNUMBER(N360),N360&lt;=0),AND(ISNUMBER(M360),ISNUMBER(N360),N360&lt;M360),AND(ISNUMBER(H360),ISNUMBER(I360),I360&lt;H360),AND(H360&lt;&gt;"",H360=0),AND(I360&lt;&gt;"",I360=0)),"REVISAR DADOS",""))</x:f>
      </x:c>
      <x:c r="AM360" s="49"/>
      <x:c r="AN360" s="49"/>
      <x:c r="AO360" s="49"/>
      <x:c r="AP360" s="50"/>
      <x:c r="AQ360" s="53"/>
      <x:c r="AR360" s="48" t="str">
        <x:f>IF($A360="","",IF(AQ360="","",AQ360-IF(ISNUMBER(AD360),AD360,0)))</x:f>
      </x:c>
      <x:c r="AS360" s="49"/>
      <x:c r="AT360" s="49"/>
    </x:row>
    <x:row r="361" ht="21" customHeight="1">
      <x:c r="A361" s="44"/>
      <x:c r="B361" s="44"/>
      <x:c r="C361" s="44"/>
      <x:c r="D361" s="44"/>
      <x:c r="E361" s="44"/>
      <x:c r="F361" s="44"/>
      <x:c r="G361" s="44"/>
      <x:c r="H361" s="44"/>
      <x:c r="I361" s="44"/>
      <x:c r="J361" s="44"/>
      <x:c r="K361" s="44"/>
      <x:c r="L361" s="45"/>
      <x:c r="M361" s="45"/>
      <x:c r="N361" s="45"/>
      <x:c r="O361" s="44"/>
      <x:c r="P361" s="44"/>
      <x:c r="Q361" s="44"/>
      <x:c r="R361" s="44"/>
      <x:c r="S361" s="44"/>
      <x:c r="T361" s="44"/>
      <x:c r="U361" s="44"/>
      <x:c r="V361" s="44"/>
      <x:c r="W361" s="44"/>
      <x:c r="X361" s="44"/>
      <x:c r="Y361" s="44"/>
      <x:c r="Z361" s="44"/>
      <x:c r="AA361" s="46"/>
      <x:c r="AB361" s="47"/>
      <x:c r="AC361" s="47"/>
      <x:c r="AD361" s="48" t="str">
        <x:f>IF($A361="","",IF(COUNTA(AB361:AC361)=0,"",SUM(AB361:AC361)))</x:f>
      </x:c>
      <x:c r="AE361" s="49"/>
      <x:c r="AF361" s="49"/>
      <x:c r="AG361" s="49"/>
      <x:c r="AH361" s="49"/>
      <x:c r="AI361" s="49"/>
      <x:c r="AJ361" s="50"/>
      <x:c r="AK361" s="51" t="str">
        <x:f>IF($A361="","",COUNTA(B361,C361,D361,F361,G361,H361,I361,J361,L361,M361,N361,P361,R361,V361,W361,AA361)/16)</x:f>
      </x:c>
      <x:c r="AL361" s="52" t="str">
        <x:f>IF($A361="","",IF(OR(AND(ISNUMBER(L361),L361&lt;=0),AND(ISNUMBER(M361),M361&lt;=0),AND(ISNUMBER(N361),N361&lt;=0),AND(ISNUMBER(M361),ISNUMBER(N361),N361&lt;M361),AND(ISNUMBER(H361),ISNUMBER(I361),I361&lt;H361),AND(H361&lt;&gt;"",H361=0),AND(I361&lt;&gt;"",I361=0)),"REVISAR DADOS",""))</x:f>
      </x:c>
      <x:c r="AM361" s="49"/>
      <x:c r="AN361" s="49"/>
      <x:c r="AO361" s="49"/>
      <x:c r="AP361" s="50"/>
      <x:c r="AQ361" s="53"/>
      <x:c r="AR361" s="48" t="str">
        <x:f>IF($A361="","",IF(AQ361="","",AQ361-IF(ISNUMBER(AD361),AD361,0)))</x:f>
      </x:c>
      <x:c r="AS361" s="49"/>
      <x:c r="AT361" s="49"/>
    </x:row>
    <x:row r="362" ht="21" customHeight="1">
      <x:c r="A362" s="44"/>
      <x:c r="B362" s="44"/>
      <x:c r="C362" s="44"/>
      <x:c r="D362" s="44"/>
      <x:c r="E362" s="44"/>
      <x:c r="F362" s="44"/>
      <x:c r="G362" s="44"/>
      <x:c r="H362" s="44"/>
      <x:c r="I362" s="44"/>
      <x:c r="J362" s="44"/>
      <x:c r="K362" s="44"/>
      <x:c r="L362" s="45"/>
      <x:c r="M362" s="45"/>
      <x:c r="N362" s="45"/>
      <x:c r="O362" s="44"/>
      <x:c r="P362" s="44"/>
      <x:c r="Q362" s="44"/>
      <x:c r="R362" s="44"/>
      <x:c r="S362" s="44"/>
      <x:c r="T362" s="44"/>
      <x:c r="U362" s="44"/>
      <x:c r="V362" s="44"/>
      <x:c r="W362" s="44"/>
      <x:c r="X362" s="44"/>
      <x:c r="Y362" s="44"/>
      <x:c r="Z362" s="44"/>
      <x:c r="AA362" s="46"/>
      <x:c r="AB362" s="47"/>
      <x:c r="AC362" s="47"/>
      <x:c r="AD362" s="48" t="str">
        <x:f>IF($A362="","",IF(COUNTA(AB362:AC362)=0,"",SUM(AB362:AC362)))</x:f>
      </x:c>
      <x:c r="AE362" s="49"/>
      <x:c r="AF362" s="49"/>
      <x:c r="AG362" s="49"/>
      <x:c r="AH362" s="49"/>
      <x:c r="AI362" s="49"/>
      <x:c r="AJ362" s="50"/>
      <x:c r="AK362" s="51" t="str">
        <x:f>IF($A362="","",COUNTA(B362,C362,D362,F362,G362,H362,I362,J362,L362,M362,N362,P362,R362,V362,W362,AA362)/16)</x:f>
      </x:c>
      <x:c r="AL362" s="52" t="str">
        <x:f>IF($A362="","",IF(OR(AND(ISNUMBER(L362),L362&lt;=0),AND(ISNUMBER(M362),M362&lt;=0),AND(ISNUMBER(N362),N362&lt;=0),AND(ISNUMBER(M362),ISNUMBER(N362),N362&lt;M362),AND(ISNUMBER(H362),ISNUMBER(I362),I362&lt;H362),AND(H362&lt;&gt;"",H362=0),AND(I362&lt;&gt;"",I362=0)),"REVISAR DADOS",""))</x:f>
      </x:c>
      <x:c r="AM362" s="49"/>
      <x:c r="AN362" s="49"/>
      <x:c r="AO362" s="49"/>
      <x:c r="AP362" s="50"/>
      <x:c r="AQ362" s="53"/>
      <x:c r="AR362" s="48" t="str">
        <x:f>IF($A362="","",IF(AQ362="","",AQ362-IF(ISNUMBER(AD362),AD362,0)))</x:f>
      </x:c>
      <x:c r="AS362" s="49"/>
      <x:c r="AT362" s="49"/>
    </x:row>
    <x:row r="363" ht="21" customHeight="1">
      <x:c r="A363" s="44"/>
      <x:c r="B363" s="44"/>
      <x:c r="C363" s="44"/>
      <x:c r="D363" s="44"/>
      <x:c r="E363" s="44"/>
      <x:c r="F363" s="44"/>
      <x:c r="G363" s="44"/>
      <x:c r="H363" s="44"/>
      <x:c r="I363" s="44"/>
      <x:c r="J363" s="44"/>
      <x:c r="K363" s="44"/>
      <x:c r="L363" s="45"/>
      <x:c r="M363" s="45"/>
      <x:c r="N363" s="45"/>
      <x:c r="O363" s="44"/>
      <x:c r="P363" s="44"/>
      <x:c r="Q363" s="44"/>
      <x:c r="R363" s="44"/>
      <x:c r="S363" s="44"/>
      <x:c r="T363" s="44"/>
      <x:c r="U363" s="44"/>
      <x:c r="V363" s="44"/>
      <x:c r="W363" s="44"/>
      <x:c r="X363" s="44"/>
      <x:c r="Y363" s="44"/>
      <x:c r="Z363" s="44"/>
      <x:c r="AA363" s="46"/>
      <x:c r="AB363" s="47"/>
      <x:c r="AC363" s="47"/>
      <x:c r="AD363" s="48" t="str">
        <x:f>IF($A363="","",IF(COUNTA(AB363:AC363)=0,"",SUM(AB363:AC363)))</x:f>
      </x:c>
      <x:c r="AE363" s="49"/>
      <x:c r="AF363" s="49"/>
      <x:c r="AG363" s="49"/>
      <x:c r="AH363" s="49"/>
      <x:c r="AI363" s="49"/>
      <x:c r="AJ363" s="50"/>
      <x:c r="AK363" s="51" t="str">
        <x:f>IF($A363="","",COUNTA(B363,C363,D363,F363,G363,H363,I363,J363,L363,M363,N363,P363,R363,V363,W363,AA363)/16)</x:f>
      </x:c>
      <x:c r="AL363" s="52" t="str">
        <x:f>IF($A363="","",IF(OR(AND(ISNUMBER(L363),L363&lt;=0),AND(ISNUMBER(M363),M363&lt;=0),AND(ISNUMBER(N363),N363&lt;=0),AND(ISNUMBER(M363),ISNUMBER(N363),N363&lt;M363),AND(ISNUMBER(H363),ISNUMBER(I363),I363&lt;H363),AND(H363&lt;&gt;"",H363=0),AND(I363&lt;&gt;"",I363=0)),"REVISAR DADOS",""))</x:f>
      </x:c>
      <x:c r="AM363" s="49"/>
      <x:c r="AN363" s="49"/>
      <x:c r="AO363" s="49"/>
      <x:c r="AP363" s="50"/>
      <x:c r="AQ363" s="53"/>
      <x:c r="AR363" s="48" t="str">
        <x:f>IF($A363="","",IF(AQ363="","",AQ363-IF(ISNUMBER(AD363),AD363,0)))</x:f>
      </x:c>
      <x:c r="AS363" s="49"/>
      <x:c r="AT363" s="49"/>
    </x:row>
    <x:row r="364" ht="21" customHeight="1">
      <x:c r="A364" s="44"/>
      <x:c r="B364" s="44"/>
      <x:c r="C364" s="44"/>
      <x:c r="D364" s="44"/>
      <x:c r="E364" s="44"/>
      <x:c r="F364" s="44"/>
      <x:c r="G364" s="44"/>
      <x:c r="H364" s="44"/>
      <x:c r="I364" s="44"/>
      <x:c r="J364" s="44"/>
      <x:c r="K364" s="44"/>
      <x:c r="L364" s="45"/>
      <x:c r="M364" s="45"/>
      <x:c r="N364" s="45"/>
      <x:c r="O364" s="44"/>
      <x:c r="P364" s="44"/>
      <x:c r="Q364" s="44"/>
      <x:c r="R364" s="44"/>
      <x:c r="S364" s="44"/>
      <x:c r="T364" s="44"/>
      <x:c r="U364" s="44"/>
      <x:c r="V364" s="44"/>
      <x:c r="W364" s="44"/>
      <x:c r="X364" s="44"/>
      <x:c r="Y364" s="44"/>
      <x:c r="Z364" s="44"/>
      <x:c r="AA364" s="46"/>
      <x:c r="AB364" s="47"/>
      <x:c r="AC364" s="47"/>
      <x:c r="AD364" s="48" t="str">
        <x:f>IF($A364="","",IF(COUNTA(AB364:AC364)=0,"",SUM(AB364:AC364)))</x:f>
      </x:c>
      <x:c r="AE364" s="49"/>
      <x:c r="AF364" s="49"/>
      <x:c r="AG364" s="49"/>
      <x:c r="AH364" s="49"/>
      <x:c r="AI364" s="49"/>
      <x:c r="AJ364" s="50"/>
      <x:c r="AK364" s="51" t="str">
        <x:f>IF($A364="","",COUNTA(B364,C364,D364,F364,G364,H364,I364,J364,L364,M364,N364,P364,R364,V364,W364,AA364)/16)</x:f>
      </x:c>
      <x:c r="AL364" s="52" t="str">
        <x:f>IF($A364="","",IF(OR(AND(ISNUMBER(L364),L364&lt;=0),AND(ISNUMBER(M364),M364&lt;=0),AND(ISNUMBER(N364),N364&lt;=0),AND(ISNUMBER(M364),ISNUMBER(N364),N364&lt;M364),AND(ISNUMBER(H364),ISNUMBER(I364),I364&lt;H364),AND(H364&lt;&gt;"",H364=0),AND(I364&lt;&gt;"",I364=0)),"REVISAR DADOS",""))</x:f>
      </x:c>
      <x:c r="AM364" s="49"/>
      <x:c r="AN364" s="49"/>
      <x:c r="AO364" s="49"/>
      <x:c r="AP364" s="50"/>
      <x:c r="AQ364" s="53"/>
      <x:c r="AR364" s="48" t="str">
        <x:f>IF($A364="","",IF(AQ364="","",AQ364-IF(ISNUMBER(AD364),AD364,0)))</x:f>
      </x:c>
      <x:c r="AS364" s="49"/>
      <x:c r="AT364" s="49"/>
    </x:row>
    <x:row r="365" ht="21" customHeight="1">
      <x:c r="A365" s="44"/>
      <x:c r="B365" s="44"/>
      <x:c r="C365" s="44"/>
      <x:c r="D365" s="44"/>
      <x:c r="E365" s="44"/>
      <x:c r="F365" s="44"/>
      <x:c r="G365" s="44"/>
      <x:c r="H365" s="44"/>
      <x:c r="I365" s="44"/>
      <x:c r="J365" s="44"/>
      <x:c r="K365" s="44"/>
      <x:c r="L365" s="45"/>
      <x:c r="M365" s="45"/>
      <x:c r="N365" s="45"/>
      <x:c r="O365" s="44"/>
      <x:c r="P365" s="44"/>
      <x:c r="Q365" s="44"/>
      <x:c r="R365" s="44"/>
      <x:c r="S365" s="44"/>
      <x:c r="T365" s="44"/>
      <x:c r="U365" s="44"/>
      <x:c r="V365" s="44"/>
      <x:c r="W365" s="44"/>
      <x:c r="X365" s="44"/>
      <x:c r="Y365" s="44"/>
      <x:c r="Z365" s="44"/>
      <x:c r="AA365" s="46"/>
      <x:c r="AB365" s="47"/>
      <x:c r="AC365" s="47"/>
      <x:c r="AD365" s="48" t="str">
        <x:f>IF($A365="","",IF(COUNTA(AB365:AC365)=0,"",SUM(AB365:AC365)))</x:f>
      </x:c>
      <x:c r="AE365" s="49"/>
      <x:c r="AF365" s="49"/>
      <x:c r="AG365" s="49"/>
      <x:c r="AH365" s="49"/>
      <x:c r="AI365" s="49"/>
      <x:c r="AJ365" s="50"/>
      <x:c r="AK365" s="51" t="str">
        <x:f>IF($A365="","",COUNTA(B365,C365,D365,F365,G365,H365,I365,J365,L365,M365,N365,P365,R365,V365,W365,AA365)/16)</x:f>
      </x:c>
      <x:c r="AL365" s="52" t="str">
        <x:f>IF($A365="","",IF(OR(AND(ISNUMBER(L365),L365&lt;=0),AND(ISNUMBER(M365),M365&lt;=0),AND(ISNUMBER(N365),N365&lt;=0),AND(ISNUMBER(M365),ISNUMBER(N365),N365&lt;M365),AND(ISNUMBER(H365),ISNUMBER(I365),I365&lt;H365),AND(H365&lt;&gt;"",H365=0),AND(I365&lt;&gt;"",I365=0)),"REVISAR DADOS",""))</x:f>
      </x:c>
      <x:c r="AM365" s="49"/>
      <x:c r="AN365" s="49"/>
      <x:c r="AO365" s="49"/>
      <x:c r="AP365" s="50"/>
      <x:c r="AQ365" s="53"/>
      <x:c r="AR365" s="48" t="str">
        <x:f>IF($A365="","",IF(AQ365="","",AQ365-IF(ISNUMBER(AD365),AD365,0)))</x:f>
      </x:c>
      <x:c r="AS365" s="49"/>
      <x:c r="AT365" s="49"/>
    </x:row>
    <x:row r="366" ht="21" customHeight="1">
      <x:c r="A366" s="44"/>
      <x:c r="B366" s="44"/>
      <x:c r="C366" s="44"/>
      <x:c r="D366" s="44"/>
      <x:c r="E366" s="44"/>
      <x:c r="F366" s="44"/>
      <x:c r="G366" s="44"/>
      <x:c r="H366" s="44"/>
      <x:c r="I366" s="44"/>
      <x:c r="J366" s="44"/>
      <x:c r="K366" s="44"/>
      <x:c r="L366" s="45"/>
      <x:c r="M366" s="45"/>
      <x:c r="N366" s="45"/>
      <x:c r="O366" s="44"/>
      <x:c r="P366" s="44"/>
      <x:c r="Q366" s="44"/>
      <x:c r="R366" s="44"/>
      <x:c r="S366" s="44"/>
      <x:c r="T366" s="44"/>
      <x:c r="U366" s="44"/>
      <x:c r="V366" s="44"/>
      <x:c r="W366" s="44"/>
      <x:c r="X366" s="44"/>
      <x:c r="Y366" s="44"/>
      <x:c r="Z366" s="44"/>
      <x:c r="AA366" s="46"/>
      <x:c r="AB366" s="47"/>
      <x:c r="AC366" s="47"/>
      <x:c r="AD366" s="48" t="str">
        <x:f>IF($A366="","",IF(COUNTA(AB366:AC366)=0,"",SUM(AB366:AC366)))</x:f>
      </x:c>
      <x:c r="AE366" s="49"/>
      <x:c r="AF366" s="49"/>
      <x:c r="AG366" s="49"/>
      <x:c r="AH366" s="49"/>
      <x:c r="AI366" s="49"/>
      <x:c r="AJ366" s="50"/>
      <x:c r="AK366" s="51" t="str">
        <x:f>IF($A366="","",COUNTA(B366,C366,D366,F366,G366,H366,I366,J366,L366,M366,N366,P366,R366,V366,W366,AA366)/16)</x:f>
      </x:c>
      <x:c r="AL366" s="52" t="str">
        <x:f>IF($A366="","",IF(OR(AND(ISNUMBER(L366),L366&lt;=0),AND(ISNUMBER(M366),M366&lt;=0),AND(ISNUMBER(N366),N366&lt;=0),AND(ISNUMBER(M366),ISNUMBER(N366),N366&lt;M366),AND(ISNUMBER(H366),ISNUMBER(I366),I366&lt;H366),AND(H366&lt;&gt;"",H366=0),AND(I366&lt;&gt;"",I366=0)),"REVISAR DADOS",""))</x:f>
      </x:c>
      <x:c r="AM366" s="49"/>
      <x:c r="AN366" s="49"/>
      <x:c r="AO366" s="49"/>
      <x:c r="AP366" s="50"/>
      <x:c r="AQ366" s="53"/>
      <x:c r="AR366" s="48" t="str">
        <x:f>IF($A366="","",IF(AQ366="","",AQ366-IF(ISNUMBER(AD366),AD366,0)))</x:f>
      </x:c>
      <x:c r="AS366" s="49"/>
      <x:c r="AT366" s="49"/>
    </x:row>
    <x:row r="367" ht="21" customHeight="1">
      <x:c r="A367" s="44"/>
      <x:c r="B367" s="44"/>
      <x:c r="C367" s="44"/>
      <x:c r="D367" s="44"/>
      <x:c r="E367" s="44"/>
      <x:c r="F367" s="44"/>
      <x:c r="G367" s="44"/>
      <x:c r="H367" s="44"/>
      <x:c r="I367" s="44"/>
      <x:c r="J367" s="44"/>
      <x:c r="K367" s="44"/>
      <x:c r="L367" s="45"/>
      <x:c r="M367" s="45"/>
      <x:c r="N367" s="45"/>
      <x:c r="O367" s="44"/>
      <x:c r="P367" s="44"/>
      <x:c r="Q367" s="44"/>
      <x:c r="R367" s="44"/>
      <x:c r="S367" s="44"/>
      <x:c r="T367" s="44"/>
      <x:c r="U367" s="44"/>
      <x:c r="V367" s="44"/>
      <x:c r="W367" s="44"/>
      <x:c r="X367" s="44"/>
      <x:c r="Y367" s="44"/>
      <x:c r="Z367" s="44"/>
      <x:c r="AA367" s="46"/>
      <x:c r="AB367" s="47"/>
      <x:c r="AC367" s="47"/>
      <x:c r="AD367" s="48" t="str">
        <x:f>IF($A367="","",IF(COUNTA(AB367:AC367)=0,"",SUM(AB367:AC367)))</x:f>
      </x:c>
      <x:c r="AE367" s="49"/>
      <x:c r="AF367" s="49"/>
      <x:c r="AG367" s="49"/>
      <x:c r="AH367" s="49"/>
      <x:c r="AI367" s="49"/>
      <x:c r="AJ367" s="50"/>
      <x:c r="AK367" s="51" t="str">
        <x:f>IF($A367="","",COUNTA(B367,C367,D367,F367,G367,H367,I367,J367,L367,M367,N367,P367,R367,V367,W367,AA367)/16)</x:f>
      </x:c>
      <x:c r="AL367" s="52" t="str">
        <x:f>IF($A367="","",IF(OR(AND(ISNUMBER(L367),L367&lt;=0),AND(ISNUMBER(M367),M367&lt;=0),AND(ISNUMBER(N367),N367&lt;=0),AND(ISNUMBER(M367),ISNUMBER(N367),N367&lt;M367),AND(ISNUMBER(H367),ISNUMBER(I367),I367&lt;H367),AND(H367&lt;&gt;"",H367=0),AND(I367&lt;&gt;"",I367=0)),"REVISAR DADOS",""))</x:f>
      </x:c>
      <x:c r="AM367" s="49"/>
      <x:c r="AN367" s="49"/>
      <x:c r="AO367" s="49"/>
      <x:c r="AP367" s="50"/>
      <x:c r="AQ367" s="53"/>
      <x:c r="AR367" s="48" t="str">
        <x:f>IF($A367="","",IF(AQ367="","",AQ367-IF(ISNUMBER(AD367),AD367,0)))</x:f>
      </x:c>
      <x:c r="AS367" s="49"/>
      <x:c r="AT367" s="49"/>
    </x:row>
    <x:row r="368" ht="21" customHeight="1">
      <x:c r="A368" s="44"/>
      <x:c r="B368" s="44"/>
      <x:c r="C368" s="44"/>
      <x:c r="D368" s="44"/>
      <x:c r="E368" s="44"/>
      <x:c r="F368" s="44"/>
      <x:c r="G368" s="44"/>
      <x:c r="H368" s="44"/>
      <x:c r="I368" s="44"/>
      <x:c r="J368" s="44"/>
      <x:c r="K368" s="44"/>
      <x:c r="L368" s="45"/>
      <x:c r="M368" s="45"/>
      <x:c r="N368" s="45"/>
      <x:c r="O368" s="44"/>
      <x:c r="P368" s="44"/>
      <x:c r="Q368" s="44"/>
      <x:c r="R368" s="44"/>
      <x:c r="S368" s="44"/>
      <x:c r="T368" s="44"/>
      <x:c r="U368" s="44"/>
      <x:c r="V368" s="44"/>
      <x:c r="W368" s="44"/>
      <x:c r="X368" s="44"/>
      <x:c r="Y368" s="44"/>
      <x:c r="Z368" s="44"/>
      <x:c r="AA368" s="46"/>
      <x:c r="AB368" s="47"/>
      <x:c r="AC368" s="47"/>
      <x:c r="AD368" s="48" t="str">
        <x:f>IF($A368="","",IF(COUNTA(AB368:AC368)=0,"",SUM(AB368:AC368)))</x:f>
      </x:c>
      <x:c r="AE368" s="49"/>
      <x:c r="AF368" s="49"/>
      <x:c r="AG368" s="49"/>
      <x:c r="AH368" s="49"/>
      <x:c r="AI368" s="49"/>
      <x:c r="AJ368" s="50"/>
      <x:c r="AK368" s="51" t="str">
        <x:f>IF($A368="","",COUNTA(B368,C368,D368,F368,G368,H368,I368,J368,L368,M368,N368,P368,R368,V368,W368,AA368)/16)</x:f>
      </x:c>
      <x:c r="AL368" s="52" t="str">
        <x:f>IF($A368="","",IF(OR(AND(ISNUMBER(L368),L368&lt;=0),AND(ISNUMBER(M368),M368&lt;=0),AND(ISNUMBER(N368),N368&lt;=0),AND(ISNUMBER(M368),ISNUMBER(N368),N368&lt;M368),AND(ISNUMBER(H368),ISNUMBER(I368),I368&lt;H368),AND(H368&lt;&gt;"",H368=0),AND(I368&lt;&gt;"",I368=0)),"REVISAR DADOS",""))</x:f>
      </x:c>
      <x:c r="AM368" s="49"/>
      <x:c r="AN368" s="49"/>
      <x:c r="AO368" s="49"/>
      <x:c r="AP368" s="50"/>
      <x:c r="AQ368" s="53"/>
      <x:c r="AR368" s="48" t="str">
        <x:f>IF($A368="","",IF(AQ368="","",AQ368-IF(ISNUMBER(AD368),AD368,0)))</x:f>
      </x:c>
      <x:c r="AS368" s="49"/>
      <x:c r="AT368" s="49"/>
    </x:row>
    <x:row r="369" ht="21" customHeight="1">
      <x:c r="A369" s="44"/>
      <x:c r="B369" s="44"/>
      <x:c r="C369" s="44"/>
      <x:c r="D369" s="44"/>
      <x:c r="E369" s="44"/>
      <x:c r="F369" s="44"/>
      <x:c r="G369" s="44"/>
      <x:c r="H369" s="44"/>
      <x:c r="I369" s="44"/>
      <x:c r="J369" s="44"/>
      <x:c r="K369" s="44"/>
      <x:c r="L369" s="45"/>
      <x:c r="M369" s="45"/>
      <x:c r="N369" s="45"/>
      <x:c r="O369" s="44"/>
      <x:c r="P369" s="44"/>
      <x:c r="Q369" s="44"/>
      <x:c r="R369" s="44"/>
      <x:c r="S369" s="44"/>
      <x:c r="T369" s="44"/>
      <x:c r="U369" s="44"/>
      <x:c r="V369" s="44"/>
      <x:c r="W369" s="44"/>
      <x:c r="X369" s="44"/>
      <x:c r="Y369" s="44"/>
      <x:c r="Z369" s="44"/>
      <x:c r="AA369" s="46"/>
      <x:c r="AB369" s="47"/>
      <x:c r="AC369" s="47"/>
      <x:c r="AD369" s="48" t="str">
        <x:f>IF($A369="","",IF(COUNTA(AB369:AC369)=0,"",SUM(AB369:AC369)))</x:f>
      </x:c>
      <x:c r="AE369" s="49"/>
      <x:c r="AF369" s="49"/>
      <x:c r="AG369" s="49"/>
      <x:c r="AH369" s="49"/>
      <x:c r="AI369" s="49"/>
      <x:c r="AJ369" s="50"/>
      <x:c r="AK369" s="51" t="str">
        <x:f>IF($A369="","",COUNTA(B369,C369,D369,F369,G369,H369,I369,J369,L369,M369,N369,P369,R369,V369,W369,AA369)/16)</x:f>
      </x:c>
      <x:c r="AL369" s="52" t="str">
        <x:f>IF($A369="","",IF(OR(AND(ISNUMBER(L369),L369&lt;=0),AND(ISNUMBER(M369),M369&lt;=0),AND(ISNUMBER(N369),N369&lt;=0),AND(ISNUMBER(M369),ISNUMBER(N369),N369&lt;M369),AND(ISNUMBER(H369),ISNUMBER(I369),I369&lt;H369),AND(H369&lt;&gt;"",H369=0),AND(I369&lt;&gt;"",I369=0)),"REVISAR DADOS",""))</x:f>
      </x:c>
      <x:c r="AM369" s="49"/>
      <x:c r="AN369" s="49"/>
      <x:c r="AO369" s="49"/>
      <x:c r="AP369" s="50"/>
      <x:c r="AQ369" s="53"/>
      <x:c r="AR369" s="48" t="str">
        <x:f>IF($A369="","",IF(AQ369="","",AQ369-IF(ISNUMBER(AD369),AD369,0)))</x:f>
      </x:c>
      <x:c r="AS369" s="49"/>
      <x:c r="AT369" s="49"/>
    </x:row>
    <x:row r="370" ht="21" customHeight="1">
      <x:c r="A370" s="44"/>
      <x:c r="B370" s="44"/>
      <x:c r="C370" s="44"/>
      <x:c r="D370" s="44"/>
      <x:c r="E370" s="44"/>
      <x:c r="F370" s="44"/>
      <x:c r="G370" s="44"/>
      <x:c r="H370" s="44"/>
      <x:c r="I370" s="44"/>
      <x:c r="J370" s="44"/>
      <x:c r="K370" s="44"/>
      <x:c r="L370" s="45"/>
      <x:c r="M370" s="45"/>
      <x:c r="N370" s="45"/>
      <x:c r="O370" s="44"/>
      <x:c r="P370" s="44"/>
      <x:c r="Q370" s="44"/>
      <x:c r="R370" s="44"/>
      <x:c r="S370" s="44"/>
      <x:c r="T370" s="44"/>
      <x:c r="U370" s="44"/>
      <x:c r="V370" s="44"/>
      <x:c r="W370" s="44"/>
      <x:c r="X370" s="44"/>
      <x:c r="Y370" s="44"/>
      <x:c r="Z370" s="44"/>
      <x:c r="AA370" s="46"/>
      <x:c r="AB370" s="47"/>
      <x:c r="AC370" s="47"/>
      <x:c r="AD370" s="48" t="str">
        <x:f>IF($A370="","",IF(COUNTA(AB370:AC370)=0,"",SUM(AB370:AC370)))</x:f>
      </x:c>
      <x:c r="AE370" s="49"/>
      <x:c r="AF370" s="49"/>
      <x:c r="AG370" s="49"/>
      <x:c r="AH370" s="49"/>
      <x:c r="AI370" s="49"/>
      <x:c r="AJ370" s="50"/>
      <x:c r="AK370" s="51" t="str">
        <x:f>IF($A370="","",COUNTA(B370,C370,D370,F370,G370,H370,I370,J370,L370,M370,N370,P370,R370,V370,W370,AA370)/16)</x:f>
      </x:c>
      <x:c r="AL370" s="52" t="str">
        <x:f>IF($A370="","",IF(OR(AND(ISNUMBER(L370),L370&lt;=0),AND(ISNUMBER(M370),M370&lt;=0),AND(ISNUMBER(N370),N370&lt;=0),AND(ISNUMBER(M370),ISNUMBER(N370),N370&lt;M370),AND(ISNUMBER(H370),ISNUMBER(I370),I370&lt;H370),AND(H370&lt;&gt;"",H370=0),AND(I370&lt;&gt;"",I370=0)),"REVISAR DADOS",""))</x:f>
      </x:c>
      <x:c r="AM370" s="49"/>
      <x:c r="AN370" s="49"/>
      <x:c r="AO370" s="49"/>
      <x:c r="AP370" s="50"/>
      <x:c r="AQ370" s="53"/>
      <x:c r="AR370" s="48" t="str">
        <x:f>IF($A370="","",IF(AQ370="","",AQ370-IF(ISNUMBER(AD370),AD370,0)))</x:f>
      </x:c>
      <x:c r="AS370" s="49"/>
      <x:c r="AT370" s="49"/>
    </x:row>
    <x:row r="371" ht="21" customHeight="1">
      <x:c r="A371" s="44"/>
      <x:c r="B371" s="44"/>
      <x:c r="C371" s="44"/>
      <x:c r="D371" s="44"/>
      <x:c r="E371" s="44"/>
      <x:c r="F371" s="44"/>
      <x:c r="G371" s="44"/>
      <x:c r="H371" s="44"/>
      <x:c r="I371" s="44"/>
      <x:c r="J371" s="44"/>
      <x:c r="K371" s="44"/>
      <x:c r="L371" s="45"/>
      <x:c r="M371" s="45"/>
      <x:c r="N371" s="45"/>
      <x:c r="O371" s="44"/>
      <x:c r="P371" s="44"/>
      <x:c r="Q371" s="44"/>
      <x:c r="R371" s="44"/>
      <x:c r="S371" s="44"/>
      <x:c r="T371" s="44"/>
      <x:c r="U371" s="44"/>
      <x:c r="V371" s="44"/>
      <x:c r="W371" s="44"/>
      <x:c r="X371" s="44"/>
      <x:c r="Y371" s="44"/>
      <x:c r="Z371" s="44"/>
      <x:c r="AA371" s="46"/>
      <x:c r="AB371" s="47"/>
      <x:c r="AC371" s="47"/>
      <x:c r="AD371" s="48" t="str">
        <x:f>IF($A371="","",IF(COUNTA(AB371:AC371)=0,"",SUM(AB371:AC371)))</x:f>
      </x:c>
      <x:c r="AE371" s="49"/>
      <x:c r="AF371" s="49"/>
      <x:c r="AG371" s="49"/>
      <x:c r="AH371" s="49"/>
      <x:c r="AI371" s="49"/>
      <x:c r="AJ371" s="50"/>
      <x:c r="AK371" s="51" t="str">
        <x:f>IF($A371="","",COUNTA(B371,C371,D371,F371,G371,H371,I371,J371,L371,M371,N371,P371,R371,V371,W371,AA371)/16)</x:f>
      </x:c>
      <x:c r="AL371" s="52" t="str">
        <x:f>IF($A371="","",IF(OR(AND(ISNUMBER(L371),L371&lt;=0),AND(ISNUMBER(M371),M371&lt;=0),AND(ISNUMBER(N371),N371&lt;=0),AND(ISNUMBER(M371),ISNUMBER(N371),N371&lt;M371),AND(ISNUMBER(H371),ISNUMBER(I371),I371&lt;H371),AND(H371&lt;&gt;"",H371=0),AND(I371&lt;&gt;"",I371=0)),"REVISAR DADOS",""))</x:f>
      </x:c>
      <x:c r="AM371" s="49"/>
      <x:c r="AN371" s="49"/>
      <x:c r="AO371" s="49"/>
      <x:c r="AP371" s="50"/>
      <x:c r="AQ371" s="53"/>
      <x:c r="AR371" s="48" t="str">
        <x:f>IF($A371="","",IF(AQ371="","",AQ371-IF(ISNUMBER(AD371),AD371,0)))</x:f>
      </x:c>
      <x:c r="AS371" s="49"/>
      <x:c r="AT371" s="49"/>
    </x:row>
    <x:row r="372" ht="21" customHeight="1">
      <x:c r="A372" s="44"/>
      <x:c r="B372" s="44"/>
      <x:c r="C372" s="44"/>
      <x:c r="D372" s="44"/>
      <x:c r="E372" s="44"/>
      <x:c r="F372" s="44"/>
      <x:c r="G372" s="44"/>
      <x:c r="H372" s="44"/>
      <x:c r="I372" s="44"/>
      <x:c r="J372" s="44"/>
      <x:c r="K372" s="44"/>
      <x:c r="L372" s="45"/>
      <x:c r="M372" s="45"/>
      <x:c r="N372" s="45"/>
      <x:c r="O372" s="44"/>
      <x:c r="P372" s="44"/>
      <x:c r="Q372" s="44"/>
      <x:c r="R372" s="44"/>
      <x:c r="S372" s="44"/>
      <x:c r="T372" s="44"/>
      <x:c r="U372" s="44"/>
      <x:c r="V372" s="44"/>
      <x:c r="W372" s="44"/>
      <x:c r="X372" s="44"/>
      <x:c r="Y372" s="44"/>
      <x:c r="Z372" s="44"/>
      <x:c r="AA372" s="46"/>
      <x:c r="AB372" s="47"/>
      <x:c r="AC372" s="47"/>
      <x:c r="AD372" s="48" t="str">
        <x:f>IF($A372="","",IF(COUNTA(AB372:AC372)=0,"",SUM(AB372:AC372)))</x:f>
      </x:c>
      <x:c r="AE372" s="49"/>
      <x:c r="AF372" s="49"/>
      <x:c r="AG372" s="49"/>
      <x:c r="AH372" s="49"/>
      <x:c r="AI372" s="49"/>
      <x:c r="AJ372" s="50"/>
      <x:c r="AK372" s="51" t="str">
        <x:f>IF($A372="","",COUNTA(B372,C372,D372,F372,G372,H372,I372,J372,L372,M372,N372,P372,R372,V372,W372,AA372)/16)</x:f>
      </x:c>
      <x:c r="AL372" s="52" t="str">
        <x:f>IF($A372="","",IF(OR(AND(ISNUMBER(L372),L372&lt;=0),AND(ISNUMBER(M372),M372&lt;=0),AND(ISNUMBER(N372),N372&lt;=0),AND(ISNUMBER(M372),ISNUMBER(N372),N372&lt;M372),AND(ISNUMBER(H372),ISNUMBER(I372),I372&lt;H372),AND(H372&lt;&gt;"",H372=0),AND(I372&lt;&gt;"",I372=0)),"REVISAR DADOS",""))</x:f>
      </x:c>
      <x:c r="AM372" s="49"/>
      <x:c r="AN372" s="49"/>
      <x:c r="AO372" s="49"/>
      <x:c r="AP372" s="50"/>
      <x:c r="AQ372" s="53"/>
      <x:c r="AR372" s="48" t="str">
        <x:f>IF($A372="","",IF(AQ372="","",AQ372-IF(ISNUMBER(AD372),AD372,0)))</x:f>
      </x:c>
      <x:c r="AS372" s="49"/>
      <x:c r="AT372" s="49"/>
    </x:row>
    <x:row r="373" ht="21" customHeight="1">
      <x:c r="A373" s="44"/>
      <x:c r="B373" s="44"/>
      <x:c r="C373" s="44"/>
      <x:c r="D373" s="44"/>
      <x:c r="E373" s="44"/>
      <x:c r="F373" s="44"/>
      <x:c r="G373" s="44"/>
      <x:c r="H373" s="44"/>
      <x:c r="I373" s="44"/>
      <x:c r="J373" s="44"/>
      <x:c r="K373" s="44"/>
      <x:c r="L373" s="45"/>
      <x:c r="M373" s="45"/>
      <x:c r="N373" s="45"/>
      <x:c r="O373" s="44"/>
      <x:c r="P373" s="44"/>
      <x:c r="Q373" s="44"/>
      <x:c r="R373" s="44"/>
      <x:c r="S373" s="44"/>
      <x:c r="T373" s="44"/>
      <x:c r="U373" s="44"/>
      <x:c r="V373" s="44"/>
      <x:c r="W373" s="44"/>
      <x:c r="X373" s="44"/>
      <x:c r="Y373" s="44"/>
      <x:c r="Z373" s="44"/>
      <x:c r="AA373" s="46"/>
      <x:c r="AB373" s="47"/>
      <x:c r="AC373" s="47"/>
      <x:c r="AD373" s="48" t="str">
        <x:f>IF($A373="","",IF(COUNTA(AB373:AC373)=0,"",SUM(AB373:AC373)))</x:f>
      </x:c>
      <x:c r="AE373" s="49"/>
      <x:c r="AF373" s="49"/>
      <x:c r="AG373" s="49"/>
      <x:c r="AH373" s="49"/>
      <x:c r="AI373" s="49"/>
      <x:c r="AJ373" s="50"/>
      <x:c r="AK373" s="51" t="str">
        <x:f>IF($A373="","",COUNTA(B373,C373,D373,F373,G373,H373,I373,J373,L373,M373,N373,P373,R373,V373,W373,AA373)/16)</x:f>
      </x:c>
      <x:c r="AL373" s="52" t="str">
        <x:f>IF($A373="","",IF(OR(AND(ISNUMBER(L373),L373&lt;=0),AND(ISNUMBER(M373),M373&lt;=0),AND(ISNUMBER(N373),N373&lt;=0),AND(ISNUMBER(M373),ISNUMBER(N373),N373&lt;M373),AND(ISNUMBER(H373),ISNUMBER(I373),I373&lt;H373),AND(H373&lt;&gt;"",H373=0),AND(I373&lt;&gt;"",I373=0)),"REVISAR DADOS",""))</x:f>
      </x:c>
      <x:c r="AM373" s="49"/>
      <x:c r="AN373" s="49"/>
      <x:c r="AO373" s="49"/>
      <x:c r="AP373" s="50"/>
      <x:c r="AQ373" s="53"/>
      <x:c r="AR373" s="48" t="str">
        <x:f>IF($A373="","",IF(AQ373="","",AQ373-IF(ISNUMBER(AD373),AD373,0)))</x:f>
      </x:c>
      <x:c r="AS373" s="49"/>
      <x:c r="AT373" s="49"/>
    </x:row>
    <x:row r="374" ht="21" customHeight="1">
      <x:c r="A374" s="44"/>
      <x:c r="B374" s="44"/>
      <x:c r="C374" s="44"/>
      <x:c r="D374" s="44"/>
      <x:c r="E374" s="44"/>
      <x:c r="F374" s="44"/>
      <x:c r="G374" s="44"/>
      <x:c r="H374" s="44"/>
      <x:c r="I374" s="44"/>
      <x:c r="J374" s="44"/>
      <x:c r="K374" s="44"/>
      <x:c r="L374" s="45"/>
      <x:c r="M374" s="45"/>
      <x:c r="N374" s="45"/>
      <x:c r="O374" s="44"/>
      <x:c r="P374" s="44"/>
      <x:c r="Q374" s="44"/>
      <x:c r="R374" s="44"/>
      <x:c r="S374" s="44"/>
      <x:c r="T374" s="44"/>
      <x:c r="U374" s="44"/>
      <x:c r="V374" s="44"/>
      <x:c r="W374" s="44"/>
      <x:c r="X374" s="44"/>
      <x:c r="Y374" s="44"/>
      <x:c r="Z374" s="44"/>
      <x:c r="AA374" s="46"/>
      <x:c r="AB374" s="47"/>
      <x:c r="AC374" s="47"/>
      <x:c r="AD374" s="48" t="str">
        <x:f>IF($A374="","",IF(COUNTA(AB374:AC374)=0,"",SUM(AB374:AC374)))</x:f>
      </x:c>
      <x:c r="AE374" s="49"/>
      <x:c r="AF374" s="49"/>
      <x:c r="AG374" s="49"/>
      <x:c r="AH374" s="49"/>
      <x:c r="AI374" s="49"/>
      <x:c r="AJ374" s="50"/>
      <x:c r="AK374" s="51" t="str">
        <x:f>IF($A374="","",COUNTA(B374,C374,D374,F374,G374,H374,I374,J374,L374,M374,N374,P374,R374,V374,W374,AA374)/16)</x:f>
      </x:c>
      <x:c r="AL374" s="52" t="str">
        <x:f>IF($A374="","",IF(OR(AND(ISNUMBER(L374),L374&lt;=0),AND(ISNUMBER(M374),M374&lt;=0),AND(ISNUMBER(N374),N374&lt;=0),AND(ISNUMBER(M374),ISNUMBER(N374),N374&lt;M374),AND(ISNUMBER(H374),ISNUMBER(I374),I374&lt;H374),AND(H374&lt;&gt;"",H374=0),AND(I374&lt;&gt;"",I374=0)),"REVISAR DADOS",""))</x:f>
      </x:c>
      <x:c r="AM374" s="49"/>
      <x:c r="AN374" s="49"/>
      <x:c r="AO374" s="49"/>
      <x:c r="AP374" s="50"/>
      <x:c r="AQ374" s="53"/>
      <x:c r="AR374" s="48" t="str">
        <x:f>IF($A374="","",IF(AQ374="","",AQ374-IF(ISNUMBER(AD374),AD374,0)))</x:f>
      </x:c>
      <x:c r="AS374" s="49"/>
      <x:c r="AT374" s="49"/>
    </x:row>
    <x:row r="375" ht="21" customHeight="1">
      <x:c r="A375" s="44"/>
      <x:c r="B375" s="44"/>
      <x:c r="C375" s="44"/>
      <x:c r="D375" s="44"/>
      <x:c r="E375" s="44"/>
      <x:c r="F375" s="44"/>
      <x:c r="G375" s="44"/>
      <x:c r="H375" s="44"/>
      <x:c r="I375" s="44"/>
      <x:c r="J375" s="44"/>
      <x:c r="K375" s="44"/>
      <x:c r="L375" s="45"/>
      <x:c r="M375" s="45"/>
      <x:c r="N375" s="45"/>
      <x:c r="O375" s="44"/>
      <x:c r="P375" s="44"/>
      <x:c r="Q375" s="44"/>
      <x:c r="R375" s="44"/>
      <x:c r="S375" s="44"/>
      <x:c r="T375" s="44"/>
      <x:c r="U375" s="44"/>
      <x:c r="V375" s="44"/>
      <x:c r="W375" s="44"/>
      <x:c r="X375" s="44"/>
      <x:c r="Y375" s="44"/>
      <x:c r="Z375" s="44"/>
      <x:c r="AA375" s="46"/>
      <x:c r="AB375" s="47"/>
      <x:c r="AC375" s="47"/>
      <x:c r="AD375" s="48" t="str">
        <x:f>IF($A375="","",IF(COUNTA(AB375:AC375)=0,"",SUM(AB375:AC375)))</x:f>
      </x:c>
      <x:c r="AE375" s="49"/>
      <x:c r="AF375" s="49"/>
      <x:c r="AG375" s="49"/>
      <x:c r="AH375" s="49"/>
      <x:c r="AI375" s="49"/>
      <x:c r="AJ375" s="50"/>
      <x:c r="AK375" s="51" t="str">
        <x:f>IF($A375="","",COUNTA(B375,C375,D375,F375,G375,H375,I375,J375,L375,M375,N375,P375,R375,V375,W375,AA375)/16)</x:f>
      </x:c>
      <x:c r="AL375" s="52" t="str">
        <x:f>IF($A375="","",IF(OR(AND(ISNUMBER(L375),L375&lt;=0),AND(ISNUMBER(M375),M375&lt;=0),AND(ISNUMBER(N375),N375&lt;=0),AND(ISNUMBER(M375),ISNUMBER(N375),N375&lt;M375),AND(ISNUMBER(H375),ISNUMBER(I375),I375&lt;H375),AND(H375&lt;&gt;"",H375=0),AND(I375&lt;&gt;"",I375=0)),"REVISAR DADOS",""))</x:f>
      </x:c>
      <x:c r="AM375" s="49"/>
      <x:c r="AN375" s="49"/>
      <x:c r="AO375" s="49"/>
      <x:c r="AP375" s="50"/>
      <x:c r="AQ375" s="53"/>
      <x:c r="AR375" s="48" t="str">
        <x:f>IF($A375="","",IF(AQ375="","",AQ375-IF(ISNUMBER(AD375),AD375,0)))</x:f>
      </x:c>
      <x:c r="AS375" s="49"/>
      <x:c r="AT375" s="49"/>
    </x:row>
    <x:row r="376" ht="21" customHeight="1">
      <x:c r="A376" s="44"/>
      <x:c r="B376" s="44"/>
      <x:c r="C376" s="44"/>
      <x:c r="D376" s="44"/>
      <x:c r="E376" s="44"/>
      <x:c r="F376" s="44"/>
      <x:c r="G376" s="44"/>
      <x:c r="H376" s="44"/>
      <x:c r="I376" s="44"/>
      <x:c r="J376" s="44"/>
      <x:c r="K376" s="44"/>
      <x:c r="L376" s="45"/>
      <x:c r="M376" s="45"/>
      <x:c r="N376" s="45"/>
      <x:c r="O376" s="44"/>
      <x:c r="P376" s="44"/>
      <x:c r="Q376" s="44"/>
      <x:c r="R376" s="44"/>
      <x:c r="S376" s="44"/>
      <x:c r="T376" s="44"/>
      <x:c r="U376" s="44"/>
      <x:c r="V376" s="44"/>
      <x:c r="W376" s="44"/>
      <x:c r="X376" s="44"/>
      <x:c r="Y376" s="44"/>
      <x:c r="Z376" s="44"/>
      <x:c r="AA376" s="46"/>
      <x:c r="AB376" s="47"/>
      <x:c r="AC376" s="47"/>
      <x:c r="AD376" s="48" t="str">
        <x:f>IF($A376="","",IF(COUNTA(AB376:AC376)=0,"",SUM(AB376:AC376)))</x:f>
      </x:c>
      <x:c r="AE376" s="49"/>
      <x:c r="AF376" s="49"/>
      <x:c r="AG376" s="49"/>
      <x:c r="AH376" s="49"/>
      <x:c r="AI376" s="49"/>
      <x:c r="AJ376" s="50"/>
      <x:c r="AK376" s="51" t="str">
        <x:f>IF($A376="","",COUNTA(B376,C376,D376,F376,G376,H376,I376,J376,L376,M376,N376,P376,R376,V376,W376,AA376)/16)</x:f>
      </x:c>
      <x:c r="AL376" s="52" t="str">
        <x:f>IF($A376="","",IF(OR(AND(ISNUMBER(L376),L376&lt;=0),AND(ISNUMBER(M376),M376&lt;=0),AND(ISNUMBER(N376),N376&lt;=0),AND(ISNUMBER(M376),ISNUMBER(N376),N376&lt;M376),AND(ISNUMBER(H376),ISNUMBER(I376),I376&lt;H376),AND(H376&lt;&gt;"",H376=0),AND(I376&lt;&gt;"",I376=0)),"REVISAR DADOS",""))</x:f>
      </x:c>
      <x:c r="AM376" s="49"/>
      <x:c r="AN376" s="49"/>
      <x:c r="AO376" s="49"/>
      <x:c r="AP376" s="50"/>
      <x:c r="AQ376" s="53"/>
      <x:c r="AR376" s="48" t="str">
        <x:f>IF($A376="","",IF(AQ376="","",AQ376-IF(ISNUMBER(AD376),AD376,0)))</x:f>
      </x:c>
      <x:c r="AS376" s="49"/>
      <x:c r="AT376" s="49"/>
    </x:row>
    <x:row r="377" ht="21" customHeight="1">
      <x:c r="A377" s="44"/>
      <x:c r="B377" s="44"/>
      <x:c r="C377" s="44"/>
      <x:c r="D377" s="44"/>
      <x:c r="E377" s="44"/>
      <x:c r="F377" s="44"/>
      <x:c r="G377" s="44"/>
      <x:c r="H377" s="44"/>
      <x:c r="I377" s="44"/>
      <x:c r="J377" s="44"/>
      <x:c r="K377" s="44"/>
      <x:c r="L377" s="45"/>
      <x:c r="M377" s="45"/>
      <x:c r="N377" s="45"/>
      <x:c r="O377" s="44"/>
      <x:c r="P377" s="44"/>
      <x:c r="Q377" s="44"/>
      <x:c r="R377" s="44"/>
      <x:c r="S377" s="44"/>
      <x:c r="T377" s="44"/>
      <x:c r="U377" s="44"/>
      <x:c r="V377" s="44"/>
      <x:c r="W377" s="44"/>
      <x:c r="X377" s="44"/>
      <x:c r="Y377" s="44"/>
      <x:c r="Z377" s="44"/>
      <x:c r="AA377" s="46"/>
      <x:c r="AB377" s="47"/>
      <x:c r="AC377" s="47"/>
      <x:c r="AD377" s="48" t="str">
        <x:f>IF($A377="","",IF(COUNTA(AB377:AC377)=0,"",SUM(AB377:AC377)))</x:f>
      </x:c>
      <x:c r="AE377" s="49"/>
      <x:c r="AF377" s="49"/>
      <x:c r="AG377" s="49"/>
      <x:c r="AH377" s="49"/>
      <x:c r="AI377" s="49"/>
      <x:c r="AJ377" s="50"/>
      <x:c r="AK377" s="51" t="str">
        <x:f>IF($A377="","",COUNTA(B377,C377,D377,F377,G377,H377,I377,J377,L377,M377,N377,P377,R377,V377,W377,AA377)/16)</x:f>
      </x:c>
      <x:c r="AL377" s="52" t="str">
        <x:f>IF($A377="","",IF(OR(AND(ISNUMBER(L377),L377&lt;=0),AND(ISNUMBER(M377),M377&lt;=0),AND(ISNUMBER(N377),N377&lt;=0),AND(ISNUMBER(M377),ISNUMBER(N377),N377&lt;M377),AND(ISNUMBER(H377),ISNUMBER(I377),I377&lt;H377),AND(H377&lt;&gt;"",H377=0),AND(I377&lt;&gt;"",I377=0)),"REVISAR DADOS",""))</x:f>
      </x:c>
      <x:c r="AM377" s="49"/>
      <x:c r="AN377" s="49"/>
      <x:c r="AO377" s="49"/>
      <x:c r="AP377" s="50"/>
      <x:c r="AQ377" s="53"/>
      <x:c r="AR377" s="48" t="str">
        <x:f>IF($A377="","",IF(AQ377="","",AQ377-IF(ISNUMBER(AD377),AD377,0)))</x:f>
      </x:c>
      <x:c r="AS377" s="49"/>
      <x:c r="AT377" s="49"/>
    </x:row>
    <x:row r="378" ht="21" customHeight="1">
      <x:c r="A378" s="44"/>
      <x:c r="B378" s="44"/>
      <x:c r="C378" s="44"/>
      <x:c r="D378" s="44"/>
      <x:c r="E378" s="44"/>
      <x:c r="F378" s="44"/>
      <x:c r="G378" s="44"/>
      <x:c r="H378" s="44"/>
      <x:c r="I378" s="44"/>
      <x:c r="J378" s="44"/>
      <x:c r="K378" s="44"/>
      <x:c r="L378" s="45"/>
      <x:c r="M378" s="45"/>
      <x:c r="N378" s="45"/>
      <x:c r="O378" s="44"/>
      <x:c r="P378" s="44"/>
      <x:c r="Q378" s="44"/>
      <x:c r="R378" s="44"/>
      <x:c r="S378" s="44"/>
      <x:c r="T378" s="44"/>
      <x:c r="U378" s="44"/>
      <x:c r="V378" s="44"/>
      <x:c r="W378" s="44"/>
      <x:c r="X378" s="44"/>
      <x:c r="Y378" s="44"/>
      <x:c r="Z378" s="44"/>
      <x:c r="AA378" s="46"/>
      <x:c r="AB378" s="47"/>
      <x:c r="AC378" s="47"/>
      <x:c r="AD378" s="48" t="str">
        <x:f>IF($A378="","",IF(COUNTA(AB378:AC378)=0,"",SUM(AB378:AC378)))</x:f>
      </x:c>
      <x:c r="AE378" s="49"/>
      <x:c r="AF378" s="49"/>
      <x:c r="AG378" s="49"/>
      <x:c r="AH378" s="49"/>
      <x:c r="AI378" s="49"/>
      <x:c r="AJ378" s="50"/>
      <x:c r="AK378" s="51" t="str">
        <x:f>IF($A378="","",COUNTA(B378,C378,D378,F378,G378,H378,I378,J378,L378,M378,N378,P378,R378,V378,W378,AA378)/16)</x:f>
      </x:c>
      <x:c r="AL378" s="52" t="str">
        <x:f>IF($A378="","",IF(OR(AND(ISNUMBER(L378),L378&lt;=0),AND(ISNUMBER(M378),M378&lt;=0),AND(ISNUMBER(N378),N378&lt;=0),AND(ISNUMBER(M378),ISNUMBER(N378),N378&lt;M378),AND(ISNUMBER(H378),ISNUMBER(I378),I378&lt;H378),AND(H378&lt;&gt;"",H378=0),AND(I378&lt;&gt;"",I378=0)),"REVISAR DADOS",""))</x:f>
      </x:c>
      <x:c r="AM378" s="49"/>
      <x:c r="AN378" s="49"/>
      <x:c r="AO378" s="49"/>
      <x:c r="AP378" s="50"/>
      <x:c r="AQ378" s="53"/>
      <x:c r="AR378" s="48" t="str">
        <x:f>IF($A378="","",IF(AQ378="","",AQ378-IF(ISNUMBER(AD378),AD378,0)))</x:f>
      </x:c>
      <x:c r="AS378" s="49"/>
      <x:c r="AT378" s="49"/>
    </x:row>
    <x:row r="379" ht="21" customHeight="1">
      <x:c r="A379" s="44"/>
      <x:c r="B379" s="44"/>
      <x:c r="C379" s="44"/>
      <x:c r="D379" s="44"/>
      <x:c r="E379" s="44"/>
      <x:c r="F379" s="44"/>
      <x:c r="G379" s="44"/>
      <x:c r="H379" s="44"/>
      <x:c r="I379" s="44"/>
      <x:c r="J379" s="44"/>
      <x:c r="K379" s="44"/>
      <x:c r="L379" s="45"/>
      <x:c r="M379" s="45"/>
      <x:c r="N379" s="45"/>
      <x:c r="O379" s="44"/>
      <x:c r="P379" s="44"/>
      <x:c r="Q379" s="44"/>
      <x:c r="R379" s="44"/>
      <x:c r="S379" s="44"/>
      <x:c r="T379" s="44"/>
      <x:c r="U379" s="44"/>
      <x:c r="V379" s="44"/>
      <x:c r="W379" s="44"/>
      <x:c r="X379" s="44"/>
      <x:c r="Y379" s="44"/>
      <x:c r="Z379" s="44"/>
      <x:c r="AA379" s="46"/>
      <x:c r="AB379" s="47"/>
      <x:c r="AC379" s="47"/>
      <x:c r="AD379" s="48" t="str">
        <x:f>IF($A379="","",IF(COUNTA(AB379:AC379)=0,"",SUM(AB379:AC379)))</x:f>
      </x:c>
      <x:c r="AE379" s="49"/>
      <x:c r="AF379" s="49"/>
      <x:c r="AG379" s="49"/>
      <x:c r="AH379" s="49"/>
      <x:c r="AI379" s="49"/>
      <x:c r="AJ379" s="50"/>
      <x:c r="AK379" s="51" t="str">
        <x:f>IF($A379="","",COUNTA(B379,C379,D379,F379,G379,H379,I379,J379,L379,M379,N379,P379,R379,V379,W379,AA379)/16)</x:f>
      </x:c>
      <x:c r="AL379" s="52" t="str">
        <x:f>IF($A379="","",IF(OR(AND(ISNUMBER(L379),L379&lt;=0),AND(ISNUMBER(M379),M379&lt;=0),AND(ISNUMBER(N379),N379&lt;=0),AND(ISNUMBER(M379),ISNUMBER(N379),N379&lt;M379),AND(ISNUMBER(H379),ISNUMBER(I379),I379&lt;H379),AND(H379&lt;&gt;"",H379=0),AND(I379&lt;&gt;"",I379=0)),"REVISAR DADOS",""))</x:f>
      </x:c>
      <x:c r="AM379" s="49"/>
      <x:c r="AN379" s="49"/>
      <x:c r="AO379" s="49"/>
      <x:c r="AP379" s="50"/>
      <x:c r="AQ379" s="53"/>
      <x:c r="AR379" s="48" t="str">
        <x:f>IF($A379="","",IF(AQ379="","",AQ379-IF(ISNUMBER(AD379),AD379,0)))</x:f>
      </x:c>
      <x:c r="AS379" s="49"/>
      <x:c r="AT379" s="49"/>
    </x:row>
    <x:row r="380" ht="21" customHeight="1">
      <x:c r="A380" s="44"/>
      <x:c r="B380" s="44"/>
      <x:c r="C380" s="44"/>
      <x:c r="D380" s="44"/>
      <x:c r="E380" s="44"/>
      <x:c r="F380" s="44"/>
      <x:c r="G380" s="44"/>
      <x:c r="H380" s="44"/>
      <x:c r="I380" s="44"/>
      <x:c r="J380" s="44"/>
      <x:c r="K380" s="44"/>
      <x:c r="L380" s="45"/>
      <x:c r="M380" s="45"/>
      <x:c r="N380" s="45"/>
      <x:c r="O380" s="44"/>
      <x:c r="P380" s="44"/>
      <x:c r="Q380" s="44"/>
      <x:c r="R380" s="44"/>
      <x:c r="S380" s="44"/>
      <x:c r="T380" s="44"/>
      <x:c r="U380" s="44"/>
      <x:c r="V380" s="44"/>
      <x:c r="W380" s="44"/>
      <x:c r="X380" s="44"/>
      <x:c r="Y380" s="44"/>
      <x:c r="Z380" s="44"/>
      <x:c r="AA380" s="46"/>
      <x:c r="AB380" s="47"/>
      <x:c r="AC380" s="47"/>
      <x:c r="AD380" s="48" t="str">
        <x:f>IF($A380="","",IF(COUNTA(AB380:AC380)=0,"",SUM(AB380:AC380)))</x:f>
      </x:c>
      <x:c r="AE380" s="49"/>
      <x:c r="AF380" s="49"/>
      <x:c r="AG380" s="49"/>
      <x:c r="AH380" s="49"/>
      <x:c r="AI380" s="49"/>
      <x:c r="AJ380" s="50"/>
      <x:c r="AK380" s="51" t="str">
        <x:f>IF($A380="","",COUNTA(B380,C380,D380,F380,G380,H380,I380,J380,L380,M380,N380,P380,R380,V380,W380,AA380)/16)</x:f>
      </x:c>
      <x:c r="AL380" s="52" t="str">
        <x:f>IF($A380="","",IF(OR(AND(ISNUMBER(L380),L380&lt;=0),AND(ISNUMBER(M380),M380&lt;=0),AND(ISNUMBER(N380),N380&lt;=0),AND(ISNUMBER(M380),ISNUMBER(N380),N380&lt;M380),AND(ISNUMBER(H380),ISNUMBER(I380),I380&lt;H380),AND(H380&lt;&gt;"",H380=0),AND(I380&lt;&gt;"",I380=0)),"REVISAR DADOS",""))</x:f>
      </x:c>
      <x:c r="AM380" s="49"/>
      <x:c r="AN380" s="49"/>
      <x:c r="AO380" s="49"/>
      <x:c r="AP380" s="50"/>
      <x:c r="AQ380" s="53"/>
      <x:c r="AR380" s="48" t="str">
        <x:f>IF($A380="","",IF(AQ380="","",AQ380-IF(ISNUMBER(AD380),AD380,0)))</x:f>
      </x:c>
      <x:c r="AS380" s="49"/>
      <x:c r="AT380" s="49"/>
    </x:row>
    <x:row r="381" ht="21" customHeight="1">
      <x:c r="A381" s="44"/>
      <x:c r="B381" s="44"/>
      <x:c r="C381" s="44"/>
      <x:c r="D381" s="44"/>
      <x:c r="E381" s="44"/>
      <x:c r="F381" s="44"/>
      <x:c r="G381" s="44"/>
      <x:c r="H381" s="44"/>
      <x:c r="I381" s="44"/>
      <x:c r="J381" s="44"/>
      <x:c r="K381" s="44"/>
      <x:c r="L381" s="45"/>
      <x:c r="M381" s="45"/>
      <x:c r="N381" s="45"/>
      <x:c r="O381" s="44"/>
      <x:c r="P381" s="44"/>
      <x:c r="Q381" s="44"/>
      <x:c r="R381" s="44"/>
      <x:c r="S381" s="44"/>
      <x:c r="T381" s="44"/>
      <x:c r="U381" s="44"/>
      <x:c r="V381" s="44"/>
      <x:c r="W381" s="44"/>
      <x:c r="X381" s="44"/>
      <x:c r="Y381" s="44"/>
      <x:c r="Z381" s="44"/>
      <x:c r="AA381" s="46"/>
      <x:c r="AB381" s="47"/>
      <x:c r="AC381" s="47"/>
      <x:c r="AD381" s="48" t="str">
        <x:f>IF($A381="","",IF(COUNTA(AB381:AC381)=0,"",SUM(AB381:AC381)))</x:f>
      </x:c>
      <x:c r="AE381" s="49"/>
      <x:c r="AF381" s="49"/>
      <x:c r="AG381" s="49"/>
      <x:c r="AH381" s="49"/>
      <x:c r="AI381" s="49"/>
      <x:c r="AJ381" s="50"/>
      <x:c r="AK381" s="51" t="str">
        <x:f>IF($A381="","",COUNTA(B381,C381,D381,F381,G381,H381,I381,J381,L381,M381,N381,P381,R381,V381,W381,AA381)/16)</x:f>
      </x:c>
      <x:c r="AL381" s="52" t="str">
        <x:f>IF($A381="","",IF(OR(AND(ISNUMBER(L381),L381&lt;=0),AND(ISNUMBER(M381),M381&lt;=0),AND(ISNUMBER(N381),N381&lt;=0),AND(ISNUMBER(M381),ISNUMBER(N381),N381&lt;M381),AND(ISNUMBER(H381),ISNUMBER(I381),I381&lt;H381),AND(H381&lt;&gt;"",H381=0),AND(I381&lt;&gt;"",I381=0)),"REVISAR DADOS",""))</x:f>
      </x:c>
      <x:c r="AM381" s="49"/>
      <x:c r="AN381" s="49"/>
      <x:c r="AO381" s="49"/>
      <x:c r="AP381" s="50"/>
      <x:c r="AQ381" s="53"/>
      <x:c r="AR381" s="48" t="str">
        <x:f>IF($A381="","",IF(AQ381="","",AQ381-IF(ISNUMBER(AD381),AD381,0)))</x:f>
      </x:c>
      <x:c r="AS381" s="49"/>
      <x:c r="AT381" s="49"/>
    </x:row>
    <x:row r="382" ht="21" customHeight="1">
      <x:c r="A382" s="44"/>
      <x:c r="B382" s="44"/>
      <x:c r="C382" s="44"/>
      <x:c r="D382" s="44"/>
      <x:c r="E382" s="44"/>
      <x:c r="F382" s="44"/>
      <x:c r="G382" s="44"/>
      <x:c r="H382" s="44"/>
      <x:c r="I382" s="44"/>
      <x:c r="J382" s="44"/>
      <x:c r="K382" s="44"/>
      <x:c r="L382" s="45"/>
      <x:c r="M382" s="45"/>
      <x:c r="N382" s="45"/>
      <x:c r="O382" s="44"/>
      <x:c r="P382" s="44"/>
      <x:c r="Q382" s="44"/>
      <x:c r="R382" s="44"/>
      <x:c r="S382" s="44"/>
      <x:c r="T382" s="44"/>
      <x:c r="U382" s="44"/>
      <x:c r="V382" s="44"/>
      <x:c r="W382" s="44"/>
      <x:c r="X382" s="44"/>
      <x:c r="Y382" s="44"/>
      <x:c r="Z382" s="44"/>
      <x:c r="AA382" s="46"/>
      <x:c r="AB382" s="47"/>
      <x:c r="AC382" s="47"/>
      <x:c r="AD382" s="48" t="str">
        <x:f>IF($A382="","",IF(COUNTA(AB382:AC382)=0,"",SUM(AB382:AC382)))</x:f>
      </x:c>
      <x:c r="AE382" s="49"/>
      <x:c r="AF382" s="49"/>
      <x:c r="AG382" s="49"/>
      <x:c r="AH382" s="49"/>
      <x:c r="AI382" s="49"/>
      <x:c r="AJ382" s="50"/>
      <x:c r="AK382" s="51" t="str">
        <x:f>IF($A382="","",COUNTA(B382,C382,D382,F382,G382,H382,I382,J382,L382,M382,N382,P382,R382,V382,W382,AA382)/16)</x:f>
      </x:c>
      <x:c r="AL382" s="52" t="str">
        <x:f>IF($A382="","",IF(OR(AND(ISNUMBER(L382),L382&lt;=0),AND(ISNUMBER(M382),M382&lt;=0),AND(ISNUMBER(N382),N382&lt;=0),AND(ISNUMBER(M382),ISNUMBER(N382),N382&lt;M382),AND(ISNUMBER(H382),ISNUMBER(I382),I382&lt;H382),AND(H382&lt;&gt;"",H382=0),AND(I382&lt;&gt;"",I382=0)),"REVISAR DADOS",""))</x:f>
      </x:c>
      <x:c r="AM382" s="49"/>
      <x:c r="AN382" s="49"/>
      <x:c r="AO382" s="49"/>
      <x:c r="AP382" s="50"/>
      <x:c r="AQ382" s="53"/>
      <x:c r="AR382" s="48" t="str">
        <x:f>IF($A382="","",IF(AQ382="","",AQ382-IF(ISNUMBER(AD382),AD382,0)))</x:f>
      </x:c>
      <x:c r="AS382" s="49"/>
      <x:c r="AT382" s="49"/>
    </x:row>
    <x:row r="383" ht="21" customHeight="1">
      <x:c r="A383" s="44"/>
      <x:c r="B383" s="44"/>
      <x:c r="C383" s="44"/>
      <x:c r="D383" s="44"/>
      <x:c r="E383" s="44"/>
      <x:c r="F383" s="44"/>
      <x:c r="G383" s="44"/>
      <x:c r="H383" s="44"/>
      <x:c r="I383" s="44"/>
      <x:c r="J383" s="44"/>
      <x:c r="K383" s="44"/>
      <x:c r="L383" s="45"/>
      <x:c r="M383" s="45"/>
      <x:c r="N383" s="45"/>
      <x:c r="O383" s="44"/>
      <x:c r="P383" s="44"/>
      <x:c r="Q383" s="44"/>
      <x:c r="R383" s="44"/>
      <x:c r="S383" s="44"/>
      <x:c r="T383" s="44"/>
      <x:c r="U383" s="44"/>
      <x:c r="V383" s="44"/>
      <x:c r="W383" s="44"/>
      <x:c r="X383" s="44"/>
      <x:c r="Y383" s="44"/>
      <x:c r="Z383" s="44"/>
      <x:c r="AA383" s="46"/>
      <x:c r="AB383" s="47"/>
      <x:c r="AC383" s="47"/>
      <x:c r="AD383" s="48" t="str">
        <x:f>IF($A383="","",IF(COUNTA(AB383:AC383)=0,"",SUM(AB383:AC383)))</x:f>
      </x:c>
      <x:c r="AE383" s="49"/>
      <x:c r="AF383" s="49"/>
      <x:c r="AG383" s="49"/>
      <x:c r="AH383" s="49"/>
      <x:c r="AI383" s="49"/>
      <x:c r="AJ383" s="50"/>
      <x:c r="AK383" s="51" t="str">
        <x:f>IF($A383="","",COUNTA(B383,C383,D383,F383,G383,H383,I383,J383,L383,M383,N383,P383,R383,V383,W383,AA383)/16)</x:f>
      </x:c>
      <x:c r="AL383" s="52" t="str">
        <x:f>IF($A383="","",IF(OR(AND(ISNUMBER(L383),L383&lt;=0),AND(ISNUMBER(M383),M383&lt;=0),AND(ISNUMBER(N383),N383&lt;=0),AND(ISNUMBER(M383),ISNUMBER(N383),N383&lt;M383),AND(ISNUMBER(H383),ISNUMBER(I383),I383&lt;H383),AND(H383&lt;&gt;"",H383=0),AND(I383&lt;&gt;"",I383=0)),"REVISAR DADOS",""))</x:f>
      </x:c>
      <x:c r="AM383" s="49"/>
      <x:c r="AN383" s="49"/>
      <x:c r="AO383" s="49"/>
      <x:c r="AP383" s="50"/>
      <x:c r="AQ383" s="53"/>
      <x:c r="AR383" s="48" t="str">
        <x:f>IF($A383="","",IF(AQ383="","",AQ383-IF(ISNUMBER(AD383),AD383,0)))</x:f>
      </x:c>
      <x:c r="AS383" s="49"/>
      <x:c r="AT383" s="49"/>
    </x:row>
    <x:row r="384" ht="21" customHeight="1">
      <x:c r="A384" s="44"/>
      <x:c r="B384" s="44"/>
      <x:c r="C384" s="44"/>
      <x:c r="D384" s="44"/>
      <x:c r="E384" s="44"/>
      <x:c r="F384" s="44"/>
      <x:c r="G384" s="44"/>
      <x:c r="H384" s="44"/>
      <x:c r="I384" s="44"/>
      <x:c r="J384" s="44"/>
      <x:c r="K384" s="44"/>
      <x:c r="L384" s="45"/>
      <x:c r="M384" s="45"/>
      <x:c r="N384" s="45"/>
      <x:c r="O384" s="44"/>
      <x:c r="P384" s="44"/>
      <x:c r="Q384" s="44"/>
      <x:c r="R384" s="44"/>
      <x:c r="S384" s="44"/>
      <x:c r="T384" s="44"/>
      <x:c r="U384" s="44"/>
      <x:c r="V384" s="44"/>
      <x:c r="W384" s="44"/>
      <x:c r="X384" s="44"/>
      <x:c r="Y384" s="44"/>
      <x:c r="Z384" s="44"/>
      <x:c r="AA384" s="46"/>
      <x:c r="AB384" s="47"/>
      <x:c r="AC384" s="47"/>
      <x:c r="AD384" s="48" t="str">
        <x:f>IF($A384="","",IF(COUNTA(AB384:AC384)=0,"",SUM(AB384:AC384)))</x:f>
      </x:c>
      <x:c r="AE384" s="49"/>
      <x:c r="AF384" s="49"/>
      <x:c r="AG384" s="49"/>
      <x:c r="AH384" s="49"/>
      <x:c r="AI384" s="49"/>
      <x:c r="AJ384" s="50"/>
      <x:c r="AK384" s="51" t="str">
        <x:f>IF($A384="","",COUNTA(B384,C384,D384,F384,G384,H384,I384,J384,L384,M384,N384,P384,R384,V384,W384,AA384)/16)</x:f>
      </x:c>
      <x:c r="AL384" s="52" t="str">
        <x:f>IF($A384="","",IF(OR(AND(ISNUMBER(L384),L384&lt;=0),AND(ISNUMBER(M384),M384&lt;=0),AND(ISNUMBER(N384),N384&lt;=0),AND(ISNUMBER(M384),ISNUMBER(N384),N384&lt;M384),AND(ISNUMBER(H384),ISNUMBER(I384),I384&lt;H384),AND(H384&lt;&gt;"",H384=0),AND(I384&lt;&gt;"",I384=0)),"REVISAR DADOS",""))</x:f>
      </x:c>
      <x:c r="AM384" s="49"/>
      <x:c r="AN384" s="49"/>
      <x:c r="AO384" s="49"/>
      <x:c r="AP384" s="50"/>
      <x:c r="AQ384" s="53"/>
      <x:c r="AR384" s="48" t="str">
        <x:f>IF($A384="","",IF(AQ384="","",AQ384-IF(ISNUMBER(AD384),AD384,0)))</x:f>
      </x:c>
      <x:c r="AS384" s="49"/>
      <x:c r="AT384" s="49"/>
    </x:row>
    <x:row r="385" ht="21" customHeight="1">
      <x:c r="A385" s="44"/>
      <x:c r="B385" s="44"/>
      <x:c r="C385" s="44"/>
      <x:c r="D385" s="44"/>
      <x:c r="E385" s="44"/>
      <x:c r="F385" s="44"/>
      <x:c r="G385" s="44"/>
      <x:c r="H385" s="44"/>
      <x:c r="I385" s="44"/>
      <x:c r="J385" s="44"/>
      <x:c r="K385" s="44"/>
      <x:c r="L385" s="45"/>
      <x:c r="M385" s="45"/>
      <x:c r="N385" s="45"/>
      <x:c r="O385" s="44"/>
      <x:c r="P385" s="44"/>
      <x:c r="Q385" s="44"/>
      <x:c r="R385" s="44"/>
      <x:c r="S385" s="44"/>
      <x:c r="T385" s="44"/>
      <x:c r="U385" s="44"/>
      <x:c r="V385" s="44"/>
      <x:c r="W385" s="44"/>
      <x:c r="X385" s="44"/>
      <x:c r="Y385" s="44"/>
      <x:c r="Z385" s="44"/>
      <x:c r="AA385" s="46"/>
      <x:c r="AB385" s="47"/>
      <x:c r="AC385" s="47"/>
      <x:c r="AD385" s="48" t="str">
        <x:f>IF($A385="","",IF(COUNTA(AB385:AC385)=0,"",SUM(AB385:AC385)))</x:f>
      </x:c>
      <x:c r="AE385" s="49"/>
      <x:c r="AF385" s="49"/>
      <x:c r="AG385" s="49"/>
      <x:c r="AH385" s="49"/>
      <x:c r="AI385" s="49"/>
      <x:c r="AJ385" s="50"/>
      <x:c r="AK385" s="51" t="str">
        <x:f>IF($A385="","",COUNTA(B385,C385,D385,F385,G385,H385,I385,J385,L385,M385,N385,P385,R385,V385,W385,AA385)/16)</x:f>
      </x:c>
      <x:c r="AL385" s="52" t="str">
        <x:f>IF($A385="","",IF(OR(AND(ISNUMBER(L385),L385&lt;=0),AND(ISNUMBER(M385),M385&lt;=0),AND(ISNUMBER(N385),N385&lt;=0),AND(ISNUMBER(M385),ISNUMBER(N385),N385&lt;M385),AND(ISNUMBER(H385),ISNUMBER(I385),I385&lt;H385),AND(H385&lt;&gt;"",H385=0),AND(I385&lt;&gt;"",I385=0)),"REVISAR DADOS",""))</x:f>
      </x:c>
      <x:c r="AM385" s="49"/>
      <x:c r="AN385" s="49"/>
      <x:c r="AO385" s="49"/>
      <x:c r="AP385" s="50"/>
      <x:c r="AQ385" s="53"/>
      <x:c r="AR385" s="48" t="str">
        <x:f>IF($A385="","",IF(AQ385="","",AQ385-IF(ISNUMBER(AD385),AD385,0)))</x:f>
      </x:c>
      <x:c r="AS385" s="49"/>
      <x:c r="AT385" s="49"/>
    </x:row>
    <x:row r="386" ht="21" customHeight="1">
      <x:c r="A386" s="44"/>
      <x:c r="B386" s="44"/>
      <x:c r="C386" s="44"/>
      <x:c r="D386" s="44"/>
      <x:c r="E386" s="44"/>
      <x:c r="F386" s="44"/>
      <x:c r="G386" s="44"/>
      <x:c r="H386" s="44"/>
      <x:c r="I386" s="44"/>
      <x:c r="J386" s="44"/>
      <x:c r="K386" s="44"/>
      <x:c r="L386" s="45"/>
      <x:c r="M386" s="45"/>
      <x:c r="N386" s="45"/>
      <x:c r="O386" s="44"/>
      <x:c r="P386" s="44"/>
      <x:c r="Q386" s="44"/>
      <x:c r="R386" s="44"/>
      <x:c r="S386" s="44"/>
      <x:c r="T386" s="44"/>
      <x:c r="U386" s="44"/>
      <x:c r="V386" s="44"/>
      <x:c r="W386" s="44"/>
      <x:c r="X386" s="44"/>
      <x:c r="Y386" s="44"/>
      <x:c r="Z386" s="44"/>
      <x:c r="AA386" s="46"/>
      <x:c r="AB386" s="47"/>
      <x:c r="AC386" s="47"/>
      <x:c r="AD386" s="48" t="str">
        <x:f>IF($A386="","",IF(COUNTA(AB386:AC386)=0,"",SUM(AB386:AC386)))</x:f>
      </x:c>
      <x:c r="AE386" s="49"/>
      <x:c r="AF386" s="49"/>
      <x:c r="AG386" s="49"/>
      <x:c r="AH386" s="49"/>
      <x:c r="AI386" s="49"/>
      <x:c r="AJ386" s="50"/>
      <x:c r="AK386" s="51" t="str">
        <x:f>IF($A386="","",COUNTA(B386,C386,D386,F386,G386,H386,I386,J386,L386,M386,N386,P386,R386,V386,W386,AA386)/16)</x:f>
      </x:c>
      <x:c r="AL386" s="52" t="str">
        <x:f>IF($A386="","",IF(OR(AND(ISNUMBER(L386),L386&lt;=0),AND(ISNUMBER(M386),M386&lt;=0),AND(ISNUMBER(N386),N386&lt;=0),AND(ISNUMBER(M386),ISNUMBER(N386),N386&lt;M386),AND(ISNUMBER(H386),ISNUMBER(I386),I386&lt;H386),AND(H386&lt;&gt;"",H386=0),AND(I386&lt;&gt;"",I386=0)),"REVISAR DADOS",""))</x:f>
      </x:c>
      <x:c r="AM386" s="49"/>
      <x:c r="AN386" s="49"/>
      <x:c r="AO386" s="49"/>
      <x:c r="AP386" s="50"/>
      <x:c r="AQ386" s="53"/>
      <x:c r="AR386" s="48" t="str">
        <x:f>IF($A386="","",IF(AQ386="","",AQ386-IF(ISNUMBER(AD386),AD386,0)))</x:f>
      </x:c>
      <x:c r="AS386" s="49"/>
      <x:c r="AT386" s="49"/>
    </x:row>
    <x:row r="387" ht="21" customHeight="1">
      <x:c r="A387" s="44"/>
      <x:c r="B387" s="44"/>
      <x:c r="C387" s="44"/>
      <x:c r="D387" s="44"/>
      <x:c r="E387" s="44"/>
      <x:c r="F387" s="44"/>
      <x:c r="G387" s="44"/>
      <x:c r="H387" s="44"/>
      <x:c r="I387" s="44"/>
      <x:c r="J387" s="44"/>
      <x:c r="K387" s="44"/>
      <x:c r="L387" s="45"/>
      <x:c r="M387" s="45"/>
      <x:c r="N387" s="45"/>
      <x:c r="O387" s="44"/>
      <x:c r="P387" s="44"/>
      <x:c r="Q387" s="44"/>
      <x:c r="R387" s="44"/>
      <x:c r="S387" s="44"/>
      <x:c r="T387" s="44"/>
      <x:c r="U387" s="44"/>
      <x:c r="V387" s="44"/>
      <x:c r="W387" s="44"/>
      <x:c r="X387" s="44"/>
      <x:c r="Y387" s="44"/>
      <x:c r="Z387" s="44"/>
      <x:c r="AA387" s="46"/>
      <x:c r="AB387" s="47"/>
      <x:c r="AC387" s="47"/>
      <x:c r="AD387" s="48" t="str">
        <x:f>IF($A387="","",IF(COUNTA(AB387:AC387)=0,"",SUM(AB387:AC387)))</x:f>
      </x:c>
      <x:c r="AE387" s="49"/>
      <x:c r="AF387" s="49"/>
      <x:c r="AG387" s="49"/>
      <x:c r="AH387" s="49"/>
      <x:c r="AI387" s="49"/>
      <x:c r="AJ387" s="50"/>
      <x:c r="AK387" s="51" t="str">
        <x:f>IF($A387="","",COUNTA(B387,C387,D387,F387,G387,H387,I387,J387,L387,M387,N387,P387,R387,V387,W387,AA387)/16)</x:f>
      </x:c>
      <x:c r="AL387" s="52" t="str">
        <x:f>IF($A387="","",IF(OR(AND(ISNUMBER(L387),L387&lt;=0),AND(ISNUMBER(M387),M387&lt;=0),AND(ISNUMBER(N387),N387&lt;=0),AND(ISNUMBER(M387),ISNUMBER(N387),N387&lt;M387),AND(ISNUMBER(H387),ISNUMBER(I387),I387&lt;H387),AND(H387&lt;&gt;"",H387=0),AND(I387&lt;&gt;"",I387=0)),"REVISAR DADOS",""))</x:f>
      </x:c>
      <x:c r="AM387" s="49"/>
      <x:c r="AN387" s="49"/>
      <x:c r="AO387" s="49"/>
      <x:c r="AP387" s="50"/>
      <x:c r="AQ387" s="53"/>
      <x:c r="AR387" s="48" t="str">
        <x:f>IF($A387="","",IF(AQ387="","",AQ387-IF(ISNUMBER(AD387),AD387,0)))</x:f>
      </x:c>
      <x:c r="AS387" s="49"/>
      <x:c r="AT387" s="49"/>
    </x:row>
    <x:row r="388" ht="21" customHeight="1">
      <x:c r="A388" s="44"/>
      <x:c r="B388" s="44"/>
      <x:c r="C388" s="44"/>
      <x:c r="D388" s="44"/>
      <x:c r="E388" s="44"/>
      <x:c r="F388" s="44"/>
      <x:c r="G388" s="44"/>
      <x:c r="H388" s="44"/>
      <x:c r="I388" s="44"/>
      <x:c r="J388" s="44"/>
      <x:c r="K388" s="44"/>
      <x:c r="L388" s="45"/>
      <x:c r="M388" s="45"/>
      <x:c r="N388" s="45"/>
      <x:c r="O388" s="44"/>
      <x:c r="P388" s="44"/>
      <x:c r="Q388" s="44"/>
      <x:c r="R388" s="44"/>
      <x:c r="S388" s="44"/>
      <x:c r="T388" s="44"/>
      <x:c r="U388" s="44"/>
      <x:c r="V388" s="44"/>
      <x:c r="W388" s="44"/>
      <x:c r="X388" s="44"/>
      <x:c r="Y388" s="44"/>
      <x:c r="Z388" s="44"/>
      <x:c r="AA388" s="46"/>
      <x:c r="AB388" s="47"/>
      <x:c r="AC388" s="47"/>
      <x:c r="AD388" s="48" t="str">
        <x:f>IF($A388="","",IF(COUNTA(AB388:AC388)=0,"",SUM(AB388:AC388)))</x:f>
      </x:c>
      <x:c r="AE388" s="49"/>
      <x:c r="AF388" s="49"/>
      <x:c r="AG388" s="49"/>
      <x:c r="AH388" s="49"/>
      <x:c r="AI388" s="49"/>
      <x:c r="AJ388" s="50"/>
      <x:c r="AK388" s="51" t="str">
        <x:f>IF($A388="","",COUNTA(B388,C388,D388,F388,G388,H388,I388,J388,L388,M388,N388,P388,R388,V388,W388,AA388)/16)</x:f>
      </x:c>
      <x:c r="AL388" s="52" t="str">
        <x:f>IF($A388="","",IF(OR(AND(ISNUMBER(L388),L388&lt;=0),AND(ISNUMBER(M388),M388&lt;=0),AND(ISNUMBER(N388),N388&lt;=0),AND(ISNUMBER(M388),ISNUMBER(N388),N388&lt;M388),AND(ISNUMBER(H388),ISNUMBER(I388),I388&lt;H388),AND(H388&lt;&gt;"",H388=0),AND(I388&lt;&gt;"",I388=0)),"REVISAR DADOS",""))</x:f>
      </x:c>
      <x:c r="AM388" s="49"/>
      <x:c r="AN388" s="49"/>
      <x:c r="AO388" s="49"/>
      <x:c r="AP388" s="50"/>
      <x:c r="AQ388" s="53"/>
      <x:c r="AR388" s="48" t="str">
        <x:f>IF($A388="","",IF(AQ388="","",AQ388-IF(ISNUMBER(AD388),AD388,0)))</x:f>
      </x:c>
      <x:c r="AS388" s="49"/>
      <x:c r="AT388" s="49"/>
    </x:row>
    <x:row r="389" ht="21" customHeight="1">
      <x:c r="A389" s="44"/>
      <x:c r="B389" s="44"/>
      <x:c r="C389" s="44"/>
      <x:c r="D389" s="44"/>
      <x:c r="E389" s="44"/>
      <x:c r="F389" s="44"/>
      <x:c r="G389" s="44"/>
      <x:c r="H389" s="44"/>
      <x:c r="I389" s="44"/>
      <x:c r="J389" s="44"/>
      <x:c r="K389" s="44"/>
      <x:c r="L389" s="45"/>
      <x:c r="M389" s="45"/>
      <x:c r="N389" s="45"/>
      <x:c r="O389" s="44"/>
      <x:c r="P389" s="44"/>
      <x:c r="Q389" s="44"/>
      <x:c r="R389" s="44"/>
      <x:c r="S389" s="44"/>
      <x:c r="T389" s="44"/>
      <x:c r="U389" s="44"/>
      <x:c r="V389" s="44"/>
      <x:c r="W389" s="44"/>
      <x:c r="X389" s="44"/>
      <x:c r="Y389" s="44"/>
      <x:c r="Z389" s="44"/>
      <x:c r="AA389" s="46"/>
      <x:c r="AB389" s="47"/>
      <x:c r="AC389" s="47"/>
      <x:c r="AD389" s="48" t="str">
        <x:f>IF($A389="","",IF(COUNTA(AB389:AC389)=0,"",SUM(AB389:AC389)))</x:f>
      </x:c>
      <x:c r="AE389" s="49"/>
      <x:c r="AF389" s="49"/>
      <x:c r="AG389" s="49"/>
      <x:c r="AH389" s="49"/>
      <x:c r="AI389" s="49"/>
      <x:c r="AJ389" s="50"/>
      <x:c r="AK389" s="51" t="str">
        <x:f>IF($A389="","",COUNTA(B389,C389,D389,F389,G389,H389,I389,J389,L389,M389,N389,P389,R389,V389,W389,AA389)/16)</x:f>
      </x:c>
      <x:c r="AL389" s="52" t="str">
        <x:f>IF($A389="","",IF(OR(AND(ISNUMBER(L389),L389&lt;=0),AND(ISNUMBER(M389),M389&lt;=0),AND(ISNUMBER(N389),N389&lt;=0),AND(ISNUMBER(M389),ISNUMBER(N389),N389&lt;M389),AND(ISNUMBER(H389),ISNUMBER(I389),I389&lt;H389),AND(H389&lt;&gt;"",H389=0),AND(I389&lt;&gt;"",I389=0)),"REVISAR DADOS",""))</x:f>
      </x:c>
      <x:c r="AM389" s="49"/>
      <x:c r="AN389" s="49"/>
      <x:c r="AO389" s="49"/>
      <x:c r="AP389" s="50"/>
      <x:c r="AQ389" s="53"/>
      <x:c r="AR389" s="48" t="str">
        <x:f>IF($A389="","",IF(AQ389="","",AQ389-IF(ISNUMBER(AD389),AD389,0)))</x:f>
      </x:c>
      <x:c r="AS389" s="49"/>
      <x:c r="AT389" s="49"/>
    </x:row>
    <x:row r="390" ht="21" customHeight="1">
      <x:c r="A390" s="44"/>
      <x:c r="B390" s="44"/>
      <x:c r="C390" s="44"/>
      <x:c r="D390" s="44"/>
      <x:c r="E390" s="44"/>
      <x:c r="F390" s="44"/>
      <x:c r="G390" s="44"/>
      <x:c r="H390" s="44"/>
      <x:c r="I390" s="44"/>
      <x:c r="J390" s="44"/>
      <x:c r="K390" s="44"/>
      <x:c r="L390" s="45"/>
      <x:c r="M390" s="45"/>
      <x:c r="N390" s="45"/>
      <x:c r="O390" s="44"/>
      <x:c r="P390" s="44"/>
      <x:c r="Q390" s="44"/>
      <x:c r="R390" s="44"/>
      <x:c r="S390" s="44"/>
      <x:c r="T390" s="44"/>
      <x:c r="U390" s="44"/>
      <x:c r="V390" s="44"/>
      <x:c r="W390" s="44"/>
      <x:c r="X390" s="44"/>
      <x:c r="Y390" s="44"/>
      <x:c r="Z390" s="44"/>
      <x:c r="AA390" s="46"/>
      <x:c r="AB390" s="47"/>
      <x:c r="AC390" s="47"/>
      <x:c r="AD390" s="48" t="str">
        <x:f>IF($A390="","",IF(COUNTA(AB390:AC390)=0,"",SUM(AB390:AC390)))</x:f>
      </x:c>
      <x:c r="AE390" s="49"/>
      <x:c r="AF390" s="49"/>
      <x:c r="AG390" s="49"/>
      <x:c r="AH390" s="49"/>
      <x:c r="AI390" s="49"/>
      <x:c r="AJ390" s="50"/>
      <x:c r="AK390" s="51" t="str">
        <x:f>IF($A390="","",COUNTA(B390,C390,D390,F390,G390,H390,I390,J390,L390,M390,N390,P390,R390,V390,W390,AA390)/16)</x:f>
      </x:c>
      <x:c r="AL390" s="52" t="str">
        <x:f>IF($A390="","",IF(OR(AND(ISNUMBER(L390),L390&lt;=0),AND(ISNUMBER(M390),M390&lt;=0),AND(ISNUMBER(N390),N390&lt;=0),AND(ISNUMBER(M390),ISNUMBER(N390),N390&lt;M390),AND(ISNUMBER(H390),ISNUMBER(I390),I390&lt;H390),AND(H390&lt;&gt;"",H390=0),AND(I390&lt;&gt;"",I390=0)),"REVISAR DADOS",""))</x:f>
      </x:c>
      <x:c r="AM390" s="49"/>
      <x:c r="AN390" s="49"/>
      <x:c r="AO390" s="49"/>
      <x:c r="AP390" s="50"/>
      <x:c r="AQ390" s="53"/>
      <x:c r="AR390" s="48" t="str">
        <x:f>IF($A390="","",IF(AQ390="","",AQ390-IF(ISNUMBER(AD390),AD390,0)))</x:f>
      </x:c>
      <x:c r="AS390" s="49"/>
      <x:c r="AT390" s="49"/>
    </x:row>
    <x:row r="391" ht="21" customHeight="1">
      <x:c r="A391" s="44"/>
      <x:c r="B391" s="44"/>
      <x:c r="C391" s="44"/>
      <x:c r="D391" s="44"/>
      <x:c r="E391" s="44"/>
      <x:c r="F391" s="44"/>
      <x:c r="G391" s="44"/>
      <x:c r="H391" s="44"/>
      <x:c r="I391" s="44"/>
      <x:c r="J391" s="44"/>
      <x:c r="K391" s="44"/>
      <x:c r="L391" s="45"/>
      <x:c r="M391" s="45"/>
      <x:c r="N391" s="45"/>
      <x:c r="O391" s="44"/>
      <x:c r="P391" s="44"/>
      <x:c r="Q391" s="44"/>
      <x:c r="R391" s="44"/>
      <x:c r="S391" s="44"/>
      <x:c r="T391" s="44"/>
      <x:c r="U391" s="44"/>
      <x:c r="V391" s="44"/>
      <x:c r="W391" s="44"/>
      <x:c r="X391" s="44"/>
      <x:c r="Y391" s="44"/>
      <x:c r="Z391" s="44"/>
      <x:c r="AA391" s="46"/>
      <x:c r="AB391" s="47"/>
      <x:c r="AC391" s="47"/>
      <x:c r="AD391" s="48" t="str">
        <x:f>IF($A391="","",IF(COUNTA(AB391:AC391)=0,"",SUM(AB391:AC391)))</x:f>
      </x:c>
      <x:c r="AE391" s="49"/>
      <x:c r="AF391" s="49"/>
      <x:c r="AG391" s="49"/>
      <x:c r="AH391" s="49"/>
      <x:c r="AI391" s="49"/>
      <x:c r="AJ391" s="50"/>
      <x:c r="AK391" s="51" t="str">
        <x:f>IF($A391="","",COUNTA(B391,C391,D391,F391,G391,H391,I391,J391,L391,M391,N391,P391,R391,V391,W391,AA391)/16)</x:f>
      </x:c>
      <x:c r="AL391" s="52" t="str">
        <x:f>IF($A391="","",IF(OR(AND(ISNUMBER(L391),L391&lt;=0),AND(ISNUMBER(M391),M391&lt;=0),AND(ISNUMBER(N391),N391&lt;=0),AND(ISNUMBER(M391),ISNUMBER(N391),N391&lt;M391),AND(ISNUMBER(H391),ISNUMBER(I391),I391&lt;H391),AND(H391&lt;&gt;"",H391=0),AND(I391&lt;&gt;"",I391=0)),"REVISAR DADOS",""))</x:f>
      </x:c>
      <x:c r="AM391" s="49"/>
      <x:c r="AN391" s="49"/>
      <x:c r="AO391" s="49"/>
      <x:c r="AP391" s="50"/>
      <x:c r="AQ391" s="53"/>
      <x:c r="AR391" s="48" t="str">
        <x:f>IF($A391="","",IF(AQ391="","",AQ391-IF(ISNUMBER(AD391),AD391,0)))</x:f>
      </x:c>
      <x:c r="AS391" s="49"/>
      <x:c r="AT391" s="49"/>
    </x:row>
    <x:row r="392" ht="21" customHeight="1">
      <x:c r="A392" s="44"/>
      <x:c r="B392" s="44"/>
      <x:c r="C392" s="44"/>
      <x:c r="D392" s="44"/>
      <x:c r="E392" s="44"/>
      <x:c r="F392" s="44"/>
      <x:c r="G392" s="44"/>
      <x:c r="H392" s="44"/>
      <x:c r="I392" s="44"/>
      <x:c r="J392" s="44"/>
      <x:c r="K392" s="44"/>
      <x:c r="L392" s="45"/>
      <x:c r="M392" s="45"/>
      <x:c r="N392" s="45"/>
      <x:c r="O392" s="44"/>
      <x:c r="P392" s="44"/>
      <x:c r="Q392" s="44"/>
      <x:c r="R392" s="44"/>
      <x:c r="S392" s="44"/>
      <x:c r="T392" s="44"/>
      <x:c r="U392" s="44"/>
      <x:c r="V392" s="44"/>
      <x:c r="W392" s="44"/>
      <x:c r="X392" s="44"/>
      <x:c r="Y392" s="44"/>
      <x:c r="Z392" s="44"/>
      <x:c r="AA392" s="46"/>
      <x:c r="AB392" s="47"/>
      <x:c r="AC392" s="47"/>
      <x:c r="AD392" s="48" t="str">
        <x:f>IF($A392="","",IF(COUNTA(AB392:AC392)=0,"",SUM(AB392:AC392)))</x:f>
      </x:c>
      <x:c r="AE392" s="49"/>
      <x:c r="AF392" s="49"/>
      <x:c r="AG392" s="49"/>
      <x:c r="AH392" s="49"/>
      <x:c r="AI392" s="49"/>
      <x:c r="AJ392" s="50"/>
      <x:c r="AK392" s="51" t="str">
        <x:f>IF($A392="","",COUNTA(B392,C392,D392,F392,G392,H392,I392,J392,L392,M392,N392,P392,R392,V392,W392,AA392)/16)</x:f>
      </x:c>
      <x:c r="AL392" s="52" t="str">
        <x:f>IF($A392="","",IF(OR(AND(ISNUMBER(L392),L392&lt;=0),AND(ISNUMBER(M392),M392&lt;=0),AND(ISNUMBER(N392),N392&lt;=0),AND(ISNUMBER(M392),ISNUMBER(N392),N392&lt;M392),AND(ISNUMBER(H392),ISNUMBER(I392),I392&lt;H392),AND(H392&lt;&gt;"",H392=0),AND(I392&lt;&gt;"",I392=0)),"REVISAR DADOS",""))</x:f>
      </x:c>
      <x:c r="AM392" s="49"/>
      <x:c r="AN392" s="49"/>
      <x:c r="AO392" s="49"/>
      <x:c r="AP392" s="50"/>
      <x:c r="AQ392" s="53"/>
      <x:c r="AR392" s="48" t="str">
        <x:f>IF($A392="","",IF(AQ392="","",AQ392-IF(ISNUMBER(AD392),AD392,0)))</x:f>
      </x:c>
      <x:c r="AS392" s="49"/>
      <x:c r="AT392" s="49"/>
    </x:row>
    <x:row r="393" ht="21" customHeight="1">
      <x:c r="A393" s="44"/>
      <x:c r="B393" s="44"/>
      <x:c r="C393" s="44"/>
      <x:c r="D393" s="44"/>
      <x:c r="E393" s="44"/>
      <x:c r="F393" s="44"/>
      <x:c r="G393" s="44"/>
      <x:c r="H393" s="44"/>
      <x:c r="I393" s="44"/>
      <x:c r="J393" s="44"/>
      <x:c r="K393" s="44"/>
      <x:c r="L393" s="45"/>
      <x:c r="M393" s="45"/>
      <x:c r="N393" s="45"/>
      <x:c r="O393" s="44"/>
      <x:c r="P393" s="44"/>
      <x:c r="Q393" s="44"/>
      <x:c r="R393" s="44"/>
      <x:c r="S393" s="44"/>
      <x:c r="T393" s="44"/>
      <x:c r="U393" s="44"/>
      <x:c r="V393" s="44"/>
      <x:c r="W393" s="44"/>
      <x:c r="X393" s="44"/>
      <x:c r="Y393" s="44"/>
      <x:c r="Z393" s="44"/>
      <x:c r="AA393" s="46"/>
      <x:c r="AB393" s="47"/>
      <x:c r="AC393" s="47"/>
      <x:c r="AD393" s="48" t="str">
        <x:f>IF($A393="","",IF(COUNTA(AB393:AC393)=0,"",SUM(AB393:AC393)))</x:f>
      </x:c>
      <x:c r="AE393" s="49"/>
      <x:c r="AF393" s="49"/>
      <x:c r="AG393" s="49"/>
      <x:c r="AH393" s="49"/>
      <x:c r="AI393" s="49"/>
      <x:c r="AJ393" s="50"/>
      <x:c r="AK393" s="51" t="str">
        <x:f>IF($A393="","",COUNTA(B393,C393,D393,F393,G393,H393,I393,J393,L393,M393,N393,P393,R393,V393,W393,AA393)/16)</x:f>
      </x:c>
      <x:c r="AL393" s="52" t="str">
        <x:f>IF($A393="","",IF(OR(AND(ISNUMBER(L393),L393&lt;=0),AND(ISNUMBER(M393),M393&lt;=0),AND(ISNUMBER(N393),N393&lt;=0),AND(ISNUMBER(M393),ISNUMBER(N393),N393&lt;M393),AND(ISNUMBER(H393),ISNUMBER(I393),I393&lt;H393),AND(H393&lt;&gt;"",H393=0),AND(I393&lt;&gt;"",I393=0)),"REVISAR DADOS",""))</x:f>
      </x:c>
      <x:c r="AM393" s="49"/>
      <x:c r="AN393" s="49"/>
      <x:c r="AO393" s="49"/>
      <x:c r="AP393" s="50"/>
      <x:c r="AQ393" s="53"/>
      <x:c r="AR393" s="48" t="str">
        <x:f>IF($A393="","",IF(AQ393="","",AQ393-IF(ISNUMBER(AD393),AD393,0)))</x:f>
      </x:c>
      <x:c r="AS393" s="49"/>
      <x:c r="AT393" s="49"/>
    </x:row>
    <x:row r="394" ht="21" customHeight="1">
      <x:c r="A394" s="44"/>
      <x:c r="B394" s="44"/>
      <x:c r="C394" s="44"/>
      <x:c r="D394" s="44"/>
      <x:c r="E394" s="44"/>
      <x:c r="F394" s="44"/>
      <x:c r="G394" s="44"/>
      <x:c r="H394" s="44"/>
      <x:c r="I394" s="44"/>
      <x:c r="J394" s="44"/>
      <x:c r="K394" s="44"/>
      <x:c r="L394" s="45"/>
      <x:c r="M394" s="45"/>
      <x:c r="N394" s="45"/>
      <x:c r="O394" s="44"/>
      <x:c r="P394" s="44"/>
      <x:c r="Q394" s="44"/>
      <x:c r="R394" s="44"/>
      <x:c r="S394" s="44"/>
      <x:c r="T394" s="44"/>
      <x:c r="U394" s="44"/>
      <x:c r="V394" s="44"/>
      <x:c r="W394" s="44"/>
      <x:c r="X394" s="44"/>
      <x:c r="Y394" s="44"/>
      <x:c r="Z394" s="44"/>
      <x:c r="AA394" s="46"/>
      <x:c r="AB394" s="47"/>
      <x:c r="AC394" s="47"/>
      <x:c r="AD394" s="48" t="str">
        <x:f>IF($A394="","",IF(COUNTA(AB394:AC394)=0,"",SUM(AB394:AC394)))</x:f>
      </x:c>
      <x:c r="AE394" s="49"/>
      <x:c r="AF394" s="49"/>
      <x:c r="AG394" s="49"/>
      <x:c r="AH394" s="49"/>
      <x:c r="AI394" s="49"/>
      <x:c r="AJ394" s="50"/>
      <x:c r="AK394" s="51" t="str">
        <x:f>IF($A394="","",COUNTA(B394,C394,D394,F394,G394,H394,I394,J394,L394,M394,N394,P394,R394,V394,W394,AA394)/16)</x:f>
      </x:c>
      <x:c r="AL394" s="52" t="str">
        <x:f>IF($A394="","",IF(OR(AND(ISNUMBER(L394),L394&lt;=0),AND(ISNUMBER(M394),M394&lt;=0),AND(ISNUMBER(N394),N394&lt;=0),AND(ISNUMBER(M394),ISNUMBER(N394),N394&lt;M394),AND(ISNUMBER(H394),ISNUMBER(I394),I394&lt;H394),AND(H394&lt;&gt;"",H394=0),AND(I394&lt;&gt;"",I394=0)),"REVISAR DADOS",""))</x:f>
      </x:c>
      <x:c r="AM394" s="49"/>
      <x:c r="AN394" s="49"/>
      <x:c r="AO394" s="49"/>
      <x:c r="AP394" s="50"/>
      <x:c r="AQ394" s="53"/>
      <x:c r="AR394" s="48" t="str">
        <x:f>IF($A394="","",IF(AQ394="","",AQ394-IF(ISNUMBER(AD394),AD394,0)))</x:f>
      </x:c>
      <x:c r="AS394" s="49"/>
      <x:c r="AT394" s="49"/>
    </x:row>
    <x:row r="395" ht="21" customHeight="1">
      <x:c r="A395" s="44"/>
      <x:c r="B395" s="44"/>
      <x:c r="C395" s="44"/>
      <x:c r="D395" s="44"/>
      <x:c r="E395" s="44"/>
      <x:c r="F395" s="44"/>
      <x:c r="G395" s="44"/>
      <x:c r="H395" s="44"/>
      <x:c r="I395" s="44"/>
      <x:c r="J395" s="44"/>
      <x:c r="K395" s="44"/>
      <x:c r="L395" s="45"/>
      <x:c r="M395" s="45"/>
      <x:c r="N395" s="45"/>
      <x:c r="O395" s="44"/>
      <x:c r="P395" s="44"/>
      <x:c r="Q395" s="44"/>
      <x:c r="R395" s="44"/>
      <x:c r="S395" s="44"/>
      <x:c r="T395" s="44"/>
      <x:c r="U395" s="44"/>
      <x:c r="V395" s="44"/>
      <x:c r="W395" s="44"/>
      <x:c r="X395" s="44"/>
      <x:c r="Y395" s="44"/>
      <x:c r="Z395" s="44"/>
      <x:c r="AA395" s="46"/>
      <x:c r="AB395" s="47"/>
      <x:c r="AC395" s="47"/>
      <x:c r="AD395" s="48" t="str">
        <x:f>IF($A395="","",IF(COUNTA(AB395:AC395)=0,"",SUM(AB395:AC395)))</x:f>
      </x:c>
      <x:c r="AE395" s="49"/>
      <x:c r="AF395" s="49"/>
      <x:c r="AG395" s="49"/>
      <x:c r="AH395" s="49"/>
      <x:c r="AI395" s="49"/>
      <x:c r="AJ395" s="50"/>
      <x:c r="AK395" s="51" t="str">
        <x:f>IF($A395="","",COUNTA(B395,C395,D395,F395,G395,H395,I395,J395,L395,M395,N395,P395,R395,V395,W395,AA395)/16)</x:f>
      </x:c>
      <x:c r="AL395" s="52" t="str">
        <x:f>IF($A395="","",IF(OR(AND(ISNUMBER(L395),L395&lt;=0),AND(ISNUMBER(M395),M395&lt;=0),AND(ISNUMBER(N395),N395&lt;=0),AND(ISNUMBER(M395),ISNUMBER(N395),N395&lt;M395),AND(ISNUMBER(H395),ISNUMBER(I395),I395&lt;H395),AND(H395&lt;&gt;"",H395=0),AND(I395&lt;&gt;"",I395=0)),"REVISAR DADOS",""))</x:f>
      </x:c>
      <x:c r="AM395" s="49"/>
      <x:c r="AN395" s="49"/>
      <x:c r="AO395" s="49"/>
      <x:c r="AP395" s="50"/>
      <x:c r="AQ395" s="53"/>
      <x:c r="AR395" s="48" t="str">
        <x:f>IF($A395="","",IF(AQ395="","",AQ395-IF(ISNUMBER(AD395),AD395,0)))</x:f>
      </x:c>
      <x:c r="AS395" s="49"/>
      <x:c r="AT395" s="49"/>
    </x:row>
    <x:row r="396" ht="21" customHeight="1">
      <x:c r="A396" s="44"/>
      <x:c r="B396" s="44"/>
      <x:c r="C396" s="44"/>
      <x:c r="D396" s="44"/>
      <x:c r="E396" s="44"/>
      <x:c r="F396" s="44"/>
      <x:c r="G396" s="44"/>
      <x:c r="H396" s="44"/>
      <x:c r="I396" s="44"/>
      <x:c r="J396" s="44"/>
      <x:c r="K396" s="44"/>
      <x:c r="L396" s="45"/>
      <x:c r="M396" s="45"/>
      <x:c r="N396" s="45"/>
      <x:c r="O396" s="44"/>
      <x:c r="P396" s="44"/>
      <x:c r="Q396" s="44"/>
      <x:c r="R396" s="44"/>
      <x:c r="S396" s="44"/>
      <x:c r="T396" s="44"/>
      <x:c r="U396" s="44"/>
      <x:c r="V396" s="44"/>
      <x:c r="W396" s="44"/>
      <x:c r="X396" s="44"/>
      <x:c r="Y396" s="44"/>
      <x:c r="Z396" s="44"/>
      <x:c r="AA396" s="46"/>
      <x:c r="AB396" s="47"/>
      <x:c r="AC396" s="47"/>
      <x:c r="AD396" s="48" t="str">
        <x:f>IF($A396="","",IF(COUNTA(AB396:AC396)=0,"",SUM(AB396:AC396)))</x:f>
      </x:c>
      <x:c r="AE396" s="49"/>
      <x:c r="AF396" s="49"/>
      <x:c r="AG396" s="49"/>
      <x:c r="AH396" s="49"/>
      <x:c r="AI396" s="49"/>
      <x:c r="AJ396" s="50"/>
      <x:c r="AK396" s="51" t="str">
        <x:f>IF($A396="","",COUNTA(B396,C396,D396,F396,G396,H396,I396,J396,L396,M396,N396,P396,R396,V396,W396,AA396)/16)</x:f>
      </x:c>
      <x:c r="AL396" s="52" t="str">
        <x:f>IF($A396="","",IF(OR(AND(ISNUMBER(L396),L396&lt;=0),AND(ISNUMBER(M396),M396&lt;=0),AND(ISNUMBER(N396),N396&lt;=0),AND(ISNUMBER(M396),ISNUMBER(N396),N396&lt;M396),AND(ISNUMBER(H396),ISNUMBER(I396),I396&lt;H396),AND(H396&lt;&gt;"",H396=0),AND(I396&lt;&gt;"",I396=0)),"REVISAR DADOS",""))</x:f>
      </x:c>
      <x:c r="AM396" s="49"/>
      <x:c r="AN396" s="49"/>
      <x:c r="AO396" s="49"/>
      <x:c r="AP396" s="50"/>
      <x:c r="AQ396" s="53"/>
      <x:c r="AR396" s="48" t="str">
        <x:f>IF($A396="","",IF(AQ396="","",AQ396-IF(ISNUMBER(AD396),AD396,0)))</x:f>
      </x:c>
      <x:c r="AS396" s="49"/>
      <x:c r="AT396" s="49"/>
    </x:row>
    <x:row r="397" ht="21" customHeight="1">
      <x:c r="A397" s="44"/>
      <x:c r="B397" s="44"/>
      <x:c r="C397" s="44"/>
      <x:c r="D397" s="44"/>
      <x:c r="E397" s="44"/>
      <x:c r="F397" s="44"/>
      <x:c r="G397" s="44"/>
      <x:c r="H397" s="44"/>
      <x:c r="I397" s="44"/>
      <x:c r="J397" s="44"/>
      <x:c r="K397" s="44"/>
      <x:c r="L397" s="45"/>
      <x:c r="M397" s="45"/>
      <x:c r="N397" s="45"/>
      <x:c r="O397" s="44"/>
      <x:c r="P397" s="44"/>
      <x:c r="Q397" s="44"/>
      <x:c r="R397" s="44"/>
      <x:c r="S397" s="44"/>
      <x:c r="T397" s="44"/>
      <x:c r="U397" s="44"/>
      <x:c r="V397" s="44"/>
      <x:c r="W397" s="44"/>
      <x:c r="X397" s="44"/>
      <x:c r="Y397" s="44"/>
      <x:c r="Z397" s="44"/>
      <x:c r="AA397" s="46"/>
      <x:c r="AB397" s="47"/>
      <x:c r="AC397" s="47"/>
      <x:c r="AD397" s="48" t="str">
        <x:f>IF($A397="","",IF(COUNTA(AB397:AC397)=0,"",SUM(AB397:AC397)))</x:f>
      </x:c>
      <x:c r="AE397" s="49"/>
      <x:c r="AF397" s="49"/>
      <x:c r="AG397" s="49"/>
      <x:c r="AH397" s="49"/>
      <x:c r="AI397" s="49"/>
      <x:c r="AJ397" s="50"/>
      <x:c r="AK397" s="51" t="str">
        <x:f>IF($A397="","",COUNTA(B397,C397,D397,F397,G397,H397,I397,J397,L397,M397,N397,P397,R397,V397,W397,AA397)/16)</x:f>
      </x:c>
      <x:c r="AL397" s="52" t="str">
        <x:f>IF($A397="","",IF(OR(AND(ISNUMBER(L397),L397&lt;=0),AND(ISNUMBER(M397),M397&lt;=0),AND(ISNUMBER(N397),N397&lt;=0),AND(ISNUMBER(M397),ISNUMBER(N397),N397&lt;M397),AND(ISNUMBER(H397),ISNUMBER(I397),I397&lt;H397),AND(H397&lt;&gt;"",H397=0),AND(I397&lt;&gt;"",I397=0)),"REVISAR DADOS",""))</x:f>
      </x:c>
      <x:c r="AM397" s="49"/>
      <x:c r="AN397" s="49"/>
      <x:c r="AO397" s="49"/>
      <x:c r="AP397" s="50"/>
      <x:c r="AQ397" s="53"/>
      <x:c r="AR397" s="48" t="str">
        <x:f>IF($A397="","",IF(AQ397="","",AQ397-IF(ISNUMBER(AD397),AD397,0)))</x:f>
      </x:c>
      <x:c r="AS397" s="49"/>
      <x:c r="AT397" s="49"/>
    </x:row>
    <x:row r="398" ht="21" customHeight="1">
      <x:c r="A398" s="44"/>
      <x:c r="B398" s="44"/>
      <x:c r="C398" s="44"/>
      <x:c r="D398" s="44"/>
      <x:c r="E398" s="44"/>
      <x:c r="F398" s="44"/>
      <x:c r="G398" s="44"/>
      <x:c r="H398" s="44"/>
      <x:c r="I398" s="44"/>
      <x:c r="J398" s="44"/>
      <x:c r="K398" s="44"/>
      <x:c r="L398" s="45"/>
      <x:c r="M398" s="45"/>
      <x:c r="N398" s="45"/>
      <x:c r="O398" s="44"/>
      <x:c r="P398" s="44"/>
      <x:c r="Q398" s="44"/>
      <x:c r="R398" s="44"/>
      <x:c r="S398" s="44"/>
      <x:c r="T398" s="44"/>
      <x:c r="U398" s="44"/>
      <x:c r="V398" s="44"/>
      <x:c r="W398" s="44"/>
      <x:c r="X398" s="44"/>
      <x:c r="Y398" s="44"/>
      <x:c r="Z398" s="44"/>
      <x:c r="AA398" s="46"/>
      <x:c r="AB398" s="47"/>
      <x:c r="AC398" s="47"/>
      <x:c r="AD398" s="48" t="str">
        <x:f>IF($A398="","",IF(COUNTA(AB398:AC398)=0,"",SUM(AB398:AC398)))</x:f>
      </x:c>
      <x:c r="AE398" s="49"/>
      <x:c r="AF398" s="49"/>
      <x:c r="AG398" s="49"/>
      <x:c r="AH398" s="49"/>
      <x:c r="AI398" s="49"/>
      <x:c r="AJ398" s="50"/>
      <x:c r="AK398" s="51" t="str">
        <x:f>IF($A398="","",COUNTA(B398,C398,D398,F398,G398,H398,I398,J398,L398,M398,N398,P398,R398,V398,W398,AA398)/16)</x:f>
      </x:c>
      <x:c r="AL398" s="52" t="str">
        <x:f>IF($A398="","",IF(OR(AND(ISNUMBER(L398),L398&lt;=0),AND(ISNUMBER(M398),M398&lt;=0),AND(ISNUMBER(N398),N398&lt;=0),AND(ISNUMBER(M398),ISNUMBER(N398),N398&lt;M398),AND(ISNUMBER(H398),ISNUMBER(I398),I398&lt;H398),AND(H398&lt;&gt;"",H398=0),AND(I398&lt;&gt;"",I398=0)),"REVISAR DADOS",""))</x:f>
      </x:c>
      <x:c r="AM398" s="49"/>
      <x:c r="AN398" s="49"/>
      <x:c r="AO398" s="49"/>
      <x:c r="AP398" s="50"/>
      <x:c r="AQ398" s="53"/>
      <x:c r="AR398" s="48" t="str">
        <x:f>IF($A398="","",IF(AQ398="","",AQ398-IF(ISNUMBER(AD398),AD398,0)))</x:f>
      </x:c>
      <x:c r="AS398" s="49"/>
      <x:c r="AT398" s="49"/>
    </x:row>
    <x:row r="399" ht="21" customHeight="1">
      <x:c r="A399" s="44"/>
      <x:c r="B399" s="44"/>
      <x:c r="C399" s="44"/>
      <x:c r="D399" s="44"/>
      <x:c r="E399" s="44"/>
      <x:c r="F399" s="44"/>
      <x:c r="G399" s="44"/>
      <x:c r="H399" s="44"/>
      <x:c r="I399" s="44"/>
      <x:c r="J399" s="44"/>
      <x:c r="K399" s="44"/>
      <x:c r="L399" s="45"/>
      <x:c r="M399" s="45"/>
      <x:c r="N399" s="45"/>
      <x:c r="O399" s="44"/>
      <x:c r="P399" s="44"/>
      <x:c r="Q399" s="44"/>
      <x:c r="R399" s="44"/>
      <x:c r="S399" s="44"/>
      <x:c r="T399" s="44"/>
      <x:c r="U399" s="44"/>
      <x:c r="V399" s="44"/>
      <x:c r="W399" s="44"/>
      <x:c r="X399" s="44"/>
      <x:c r="Y399" s="44"/>
      <x:c r="Z399" s="44"/>
      <x:c r="AA399" s="46"/>
      <x:c r="AB399" s="47"/>
      <x:c r="AC399" s="47"/>
      <x:c r="AD399" s="48" t="str">
        <x:f>IF($A399="","",IF(COUNTA(AB399:AC399)=0,"",SUM(AB399:AC399)))</x:f>
      </x:c>
      <x:c r="AE399" s="49"/>
      <x:c r="AF399" s="49"/>
      <x:c r="AG399" s="49"/>
      <x:c r="AH399" s="49"/>
      <x:c r="AI399" s="49"/>
      <x:c r="AJ399" s="50"/>
      <x:c r="AK399" s="51" t="str">
        <x:f>IF($A399="","",COUNTA(B399,C399,D399,F399,G399,H399,I399,J399,L399,M399,N399,P399,R399,V399,W399,AA399)/16)</x:f>
      </x:c>
      <x:c r="AL399" s="52" t="str">
        <x:f>IF($A399="","",IF(OR(AND(ISNUMBER(L399),L399&lt;=0),AND(ISNUMBER(M399),M399&lt;=0),AND(ISNUMBER(N399),N399&lt;=0),AND(ISNUMBER(M399),ISNUMBER(N399),N399&lt;M399),AND(ISNUMBER(H399),ISNUMBER(I399),I399&lt;H399),AND(H399&lt;&gt;"",H399=0),AND(I399&lt;&gt;"",I399=0)),"REVISAR DADOS",""))</x:f>
      </x:c>
      <x:c r="AM399" s="49"/>
      <x:c r="AN399" s="49"/>
      <x:c r="AO399" s="49"/>
      <x:c r="AP399" s="50"/>
      <x:c r="AQ399" s="53"/>
      <x:c r="AR399" s="48" t="str">
        <x:f>IF($A399="","",IF(AQ399="","",AQ399-IF(ISNUMBER(AD399),AD399,0)))</x:f>
      </x:c>
      <x:c r="AS399" s="49"/>
      <x:c r="AT399" s="49"/>
    </x:row>
    <x:row r="400" ht="21" customHeight="1">
      <x:c r="A400" s="44"/>
      <x:c r="B400" s="44"/>
      <x:c r="C400" s="44"/>
      <x:c r="D400" s="44"/>
      <x:c r="E400" s="44"/>
      <x:c r="F400" s="44"/>
      <x:c r="G400" s="44"/>
      <x:c r="H400" s="44"/>
      <x:c r="I400" s="44"/>
      <x:c r="J400" s="44"/>
      <x:c r="K400" s="44"/>
      <x:c r="L400" s="45"/>
      <x:c r="M400" s="45"/>
      <x:c r="N400" s="45"/>
      <x:c r="O400" s="44"/>
      <x:c r="P400" s="44"/>
      <x:c r="Q400" s="44"/>
      <x:c r="R400" s="44"/>
      <x:c r="S400" s="44"/>
      <x:c r="T400" s="44"/>
      <x:c r="U400" s="44"/>
      <x:c r="V400" s="44"/>
      <x:c r="W400" s="44"/>
      <x:c r="X400" s="44"/>
      <x:c r="Y400" s="44"/>
      <x:c r="Z400" s="44"/>
      <x:c r="AA400" s="46"/>
      <x:c r="AB400" s="47"/>
      <x:c r="AC400" s="47"/>
      <x:c r="AD400" s="48" t="str">
        <x:f>IF($A400="","",IF(COUNTA(AB400:AC400)=0,"",SUM(AB400:AC400)))</x:f>
      </x:c>
      <x:c r="AE400" s="49"/>
      <x:c r="AF400" s="49"/>
      <x:c r="AG400" s="49"/>
      <x:c r="AH400" s="49"/>
      <x:c r="AI400" s="49"/>
      <x:c r="AJ400" s="50"/>
      <x:c r="AK400" s="51" t="str">
        <x:f>IF($A400="","",COUNTA(B400,C400,D400,F400,G400,H400,I400,J400,L400,M400,N400,P400,R400,V400,W400,AA400)/16)</x:f>
      </x:c>
      <x:c r="AL400" s="52" t="str">
        <x:f>IF($A400="","",IF(OR(AND(ISNUMBER(L400),L400&lt;=0),AND(ISNUMBER(M400),M400&lt;=0),AND(ISNUMBER(N400),N400&lt;=0),AND(ISNUMBER(M400),ISNUMBER(N400),N400&lt;M400),AND(ISNUMBER(H400),ISNUMBER(I400),I400&lt;H400),AND(H400&lt;&gt;"",H400=0),AND(I400&lt;&gt;"",I400=0)),"REVISAR DADOS",""))</x:f>
      </x:c>
      <x:c r="AM400" s="49"/>
      <x:c r="AN400" s="49"/>
      <x:c r="AO400" s="49"/>
      <x:c r="AP400" s="50"/>
      <x:c r="AQ400" s="53"/>
      <x:c r="AR400" s="48" t="str">
        <x:f>IF($A400="","",IF(AQ400="","",AQ400-IF(ISNUMBER(AD400),AD400,0)))</x:f>
      </x:c>
      <x:c r="AS400" s="49"/>
      <x:c r="AT400" s="49"/>
    </x:row>
    <x:row r="401" ht="21" customHeight="1">
      <x:c r="A401" s="44"/>
      <x:c r="B401" s="44"/>
      <x:c r="C401" s="44"/>
      <x:c r="D401" s="44"/>
      <x:c r="E401" s="44"/>
      <x:c r="F401" s="44"/>
      <x:c r="G401" s="44"/>
      <x:c r="H401" s="44"/>
      <x:c r="I401" s="44"/>
      <x:c r="J401" s="44"/>
      <x:c r="K401" s="44"/>
      <x:c r="L401" s="45"/>
      <x:c r="M401" s="45"/>
      <x:c r="N401" s="45"/>
      <x:c r="O401" s="44"/>
      <x:c r="P401" s="44"/>
      <x:c r="Q401" s="44"/>
      <x:c r="R401" s="44"/>
      <x:c r="S401" s="44"/>
      <x:c r="T401" s="44"/>
      <x:c r="U401" s="44"/>
      <x:c r="V401" s="44"/>
      <x:c r="W401" s="44"/>
      <x:c r="X401" s="44"/>
      <x:c r="Y401" s="44"/>
      <x:c r="Z401" s="44"/>
      <x:c r="AA401" s="46"/>
      <x:c r="AB401" s="47"/>
      <x:c r="AC401" s="47"/>
      <x:c r="AD401" s="48" t="str">
        <x:f>IF($A401="","",IF(COUNTA(AB401:AC401)=0,"",SUM(AB401:AC401)))</x:f>
      </x:c>
      <x:c r="AE401" s="49"/>
      <x:c r="AF401" s="49"/>
      <x:c r="AG401" s="49"/>
      <x:c r="AH401" s="49"/>
      <x:c r="AI401" s="49"/>
      <x:c r="AJ401" s="50"/>
      <x:c r="AK401" s="51" t="str">
        <x:f>IF($A401="","",COUNTA(B401,C401,D401,F401,G401,H401,I401,J401,L401,M401,N401,P401,R401,V401,W401,AA401)/16)</x:f>
      </x:c>
      <x:c r="AL401" s="52" t="str">
        <x:f>IF($A401="","",IF(OR(AND(ISNUMBER(L401),L401&lt;=0),AND(ISNUMBER(M401),M401&lt;=0),AND(ISNUMBER(N401),N401&lt;=0),AND(ISNUMBER(M401),ISNUMBER(N401),N401&lt;M401),AND(ISNUMBER(H401),ISNUMBER(I401),I401&lt;H401),AND(H401&lt;&gt;"",H401=0),AND(I401&lt;&gt;"",I401=0)),"REVISAR DADOS",""))</x:f>
      </x:c>
      <x:c r="AM401" s="49"/>
      <x:c r="AN401" s="49"/>
      <x:c r="AO401" s="49"/>
      <x:c r="AP401" s="50"/>
      <x:c r="AQ401" s="53"/>
      <x:c r="AR401" s="48" t="str">
        <x:f>IF($A401="","",IF(AQ401="","",AQ401-IF(ISNUMBER(AD401),AD401,0)))</x:f>
      </x:c>
      <x:c r="AS401" s="49"/>
      <x:c r="AT401" s="49"/>
    </x:row>
    <x:row r="402" ht="21" customHeight="1">
      <x:c r="A402" s="44"/>
      <x:c r="B402" s="44"/>
      <x:c r="C402" s="44"/>
      <x:c r="D402" s="44"/>
      <x:c r="E402" s="44"/>
      <x:c r="F402" s="44"/>
      <x:c r="G402" s="44"/>
      <x:c r="H402" s="44"/>
      <x:c r="I402" s="44"/>
      <x:c r="J402" s="44"/>
      <x:c r="K402" s="44"/>
      <x:c r="L402" s="45"/>
      <x:c r="M402" s="45"/>
      <x:c r="N402" s="45"/>
      <x:c r="O402" s="44"/>
      <x:c r="P402" s="44"/>
      <x:c r="Q402" s="44"/>
      <x:c r="R402" s="44"/>
      <x:c r="S402" s="44"/>
      <x:c r="T402" s="44"/>
      <x:c r="U402" s="44"/>
      <x:c r="V402" s="44"/>
      <x:c r="W402" s="44"/>
      <x:c r="X402" s="44"/>
      <x:c r="Y402" s="44"/>
      <x:c r="Z402" s="44"/>
      <x:c r="AA402" s="46"/>
      <x:c r="AB402" s="47"/>
      <x:c r="AC402" s="47"/>
      <x:c r="AD402" s="48" t="str">
        <x:f>IF($A402="","",IF(COUNTA(AB402:AC402)=0,"",SUM(AB402:AC402)))</x:f>
      </x:c>
      <x:c r="AE402" s="49"/>
      <x:c r="AF402" s="49"/>
      <x:c r="AG402" s="49"/>
      <x:c r="AH402" s="49"/>
      <x:c r="AI402" s="49"/>
      <x:c r="AJ402" s="50"/>
      <x:c r="AK402" s="51" t="str">
        <x:f>IF($A402="","",COUNTA(B402,C402,D402,F402,G402,H402,I402,J402,L402,M402,N402,P402,R402,V402,W402,AA402)/16)</x:f>
      </x:c>
      <x:c r="AL402" s="52" t="str">
        <x:f>IF($A402="","",IF(OR(AND(ISNUMBER(L402),L402&lt;=0),AND(ISNUMBER(M402),M402&lt;=0),AND(ISNUMBER(N402),N402&lt;=0),AND(ISNUMBER(M402),ISNUMBER(N402),N402&lt;M402),AND(ISNUMBER(H402),ISNUMBER(I402),I402&lt;H402),AND(H402&lt;&gt;"",H402=0),AND(I402&lt;&gt;"",I402=0)),"REVISAR DADOS",""))</x:f>
      </x:c>
      <x:c r="AM402" s="49"/>
      <x:c r="AN402" s="49"/>
      <x:c r="AO402" s="49"/>
      <x:c r="AP402" s="50"/>
      <x:c r="AQ402" s="53"/>
      <x:c r="AR402" s="48" t="str">
        <x:f>IF($A402="","",IF(AQ402="","",AQ402-IF(ISNUMBER(AD402),AD402,0)))</x:f>
      </x:c>
      <x:c r="AS402" s="49"/>
      <x:c r="AT402" s="49"/>
    </x:row>
    <x:row r="403" ht="21" customHeight="1">
      <x:c r="A403" s="44"/>
      <x:c r="B403" s="44"/>
      <x:c r="C403" s="44"/>
      <x:c r="D403" s="44"/>
      <x:c r="E403" s="44"/>
      <x:c r="F403" s="44"/>
      <x:c r="G403" s="44"/>
      <x:c r="H403" s="44"/>
      <x:c r="I403" s="44"/>
      <x:c r="J403" s="44"/>
      <x:c r="K403" s="44"/>
      <x:c r="L403" s="45"/>
      <x:c r="M403" s="45"/>
      <x:c r="N403" s="45"/>
      <x:c r="O403" s="44"/>
      <x:c r="P403" s="44"/>
      <x:c r="Q403" s="44"/>
      <x:c r="R403" s="44"/>
      <x:c r="S403" s="44"/>
      <x:c r="T403" s="44"/>
      <x:c r="U403" s="44"/>
      <x:c r="V403" s="44"/>
      <x:c r="W403" s="44"/>
      <x:c r="X403" s="44"/>
      <x:c r="Y403" s="44"/>
      <x:c r="Z403" s="44"/>
      <x:c r="AA403" s="46"/>
      <x:c r="AB403" s="47"/>
      <x:c r="AC403" s="47"/>
      <x:c r="AD403" s="48" t="str">
        <x:f>IF($A403="","",IF(COUNTA(AB403:AC403)=0,"",SUM(AB403:AC403)))</x:f>
      </x:c>
      <x:c r="AE403" s="49"/>
      <x:c r="AF403" s="49"/>
      <x:c r="AG403" s="49"/>
      <x:c r="AH403" s="49"/>
      <x:c r="AI403" s="49"/>
      <x:c r="AJ403" s="50"/>
      <x:c r="AK403" s="51" t="str">
        <x:f>IF($A403="","",COUNTA(B403,C403,D403,F403,G403,H403,I403,J403,L403,M403,N403,P403,R403,V403,W403,AA403)/16)</x:f>
      </x:c>
      <x:c r="AL403" s="52" t="str">
        <x:f>IF($A403="","",IF(OR(AND(ISNUMBER(L403),L403&lt;=0),AND(ISNUMBER(M403),M403&lt;=0),AND(ISNUMBER(N403),N403&lt;=0),AND(ISNUMBER(M403),ISNUMBER(N403),N403&lt;M403),AND(ISNUMBER(H403),ISNUMBER(I403),I403&lt;H403),AND(H403&lt;&gt;"",H403=0),AND(I403&lt;&gt;"",I403=0)),"REVISAR DADOS",""))</x:f>
      </x:c>
      <x:c r="AM403" s="49"/>
      <x:c r="AN403" s="49"/>
      <x:c r="AO403" s="49"/>
      <x:c r="AP403" s="50"/>
      <x:c r="AQ403" s="53"/>
      <x:c r="AR403" s="48" t="str">
        <x:f>IF($A403="","",IF(AQ403="","",AQ403-IF(ISNUMBER(AD403),AD403,0)))</x:f>
      </x:c>
      <x:c r="AS403" s="49"/>
      <x:c r="AT403" s="49"/>
    </x:row>
    <x:row r="404" ht="21" customHeight="1">
      <x:c r="A404" s="44"/>
      <x:c r="B404" s="44"/>
      <x:c r="C404" s="44"/>
      <x:c r="D404" s="44"/>
      <x:c r="E404" s="44"/>
      <x:c r="F404" s="44"/>
      <x:c r="G404" s="44"/>
      <x:c r="H404" s="44"/>
      <x:c r="I404" s="44"/>
      <x:c r="J404" s="44"/>
      <x:c r="K404" s="44"/>
      <x:c r="L404" s="45"/>
      <x:c r="M404" s="45"/>
      <x:c r="N404" s="45"/>
      <x:c r="O404" s="44"/>
      <x:c r="P404" s="44"/>
      <x:c r="Q404" s="44"/>
      <x:c r="R404" s="44"/>
      <x:c r="S404" s="44"/>
      <x:c r="T404" s="44"/>
      <x:c r="U404" s="44"/>
      <x:c r="V404" s="44"/>
      <x:c r="W404" s="44"/>
      <x:c r="X404" s="44"/>
      <x:c r="Y404" s="44"/>
      <x:c r="Z404" s="44"/>
      <x:c r="AA404" s="46"/>
      <x:c r="AB404" s="47"/>
      <x:c r="AC404" s="47"/>
      <x:c r="AD404" s="48" t="str">
        <x:f>IF($A404="","",IF(COUNTA(AB404:AC404)=0,"",SUM(AB404:AC404)))</x:f>
      </x:c>
      <x:c r="AE404" s="49"/>
      <x:c r="AF404" s="49"/>
      <x:c r="AG404" s="49"/>
      <x:c r="AH404" s="49"/>
      <x:c r="AI404" s="49"/>
      <x:c r="AJ404" s="50"/>
      <x:c r="AK404" s="51" t="str">
        <x:f>IF($A404="","",COUNTA(B404,C404,D404,F404,G404,H404,I404,J404,L404,M404,N404,P404,R404,V404,W404,AA404)/16)</x:f>
      </x:c>
      <x:c r="AL404" s="52" t="str">
        <x:f>IF($A404="","",IF(OR(AND(ISNUMBER(L404),L404&lt;=0),AND(ISNUMBER(M404),M404&lt;=0),AND(ISNUMBER(N404),N404&lt;=0),AND(ISNUMBER(M404),ISNUMBER(N404),N404&lt;M404),AND(ISNUMBER(H404),ISNUMBER(I404),I404&lt;H404),AND(H404&lt;&gt;"",H404=0),AND(I404&lt;&gt;"",I404=0)),"REVISAR DADOS",""))</x:f>
      </x:c>
      <x:c r="AM404" s="49"/>
      <x:c r="AN404" s="49"/>
      <x:c r="AO404" s="49"/>
      <x:c r="AP404" s="50"/>
      <x:c r="AQ404" s="53"/>
      <x:c r="AR404" s="48" t="str">
        <x:f>IF($A404="","",IF(AQ404="","",AQ404-IF(ISNUMBER(AD404),AD404,0)))</x:f>
      </x:c>
      <x:c r="AS404" s="49"/>
      <x:c r="AT404" s="49"/>
    </x:row>
    <x:row r="405" ht="21" customHeight="1">
      <x:c r="A405" s="44"/>
      <x:c r="B405" s="44"/>
      <x:c r="C405" s="44"/>
      <x:c r="D405" s="44"/>
      <x:c r="E405" s="44"/>
      <x:c r="F405" s="44"/>
      <x:c r="G405" s="44"/>
      <x:c r="H405" s="44"/>
      <x:c r="I405" s="44"/>
      <x:c r="J405" s="44"/>
      <x:c r="K405" s="44"/>
      <x:c r="L405" s="45"/>
      <x:c r="M405" s="45"/>
      <x:c r="N405" s="45"/>
      <x:c r="O405" s="44"/>
      <x:c r="P405" s="44"/>
      <x:c r="Q405" s="44"/>
      <x:c r="R405" s="44"/>
      <x:c r="S405" s="44"/>
      <x:c r="T405" s="44"/>
      <x:c r="U405" s="44"/>
      <x:c r="V405" s="44"/>
      <x:c r="W405" s="44"/>
      <x:c r="X405" s="44"/>
      <x:c r="Y405" s="44"/>
      <x:c r="Z405" s="44"/>
      <x:c r="AA405" s="46"/>
      <x:c r="AB405" s="47"/>
      <x:c r="AC405" s="47"/>
      <x:c r="AD405" s="48" t="str">
        <x:f>IF($A405="","",IF(COUNTA(AB405:AC405)=0,"",SUM(AB405:AC405)))</x:f>
      </x:c>
      <x:c r="AE405" s="49"/>
      <x:c r="AF405" s="49"/>
      <x:c r="AG405" s="49"/>
      <x:c r="AH405" s="49"/>
      <x:c r="AI405" s="49"/>
      <x:c r="AJ405" s="50"/>
      <x:c r="AK405" s="51" t="str">
        <x:f>IF($A405="","",COUNTA(B405,C405,D405,F405,G405,H405,I405,J405,L405,M405,N405,P405,R405,V405,W405,AA405)/16)</x:f>
      </x:c>
      <x:c r="AL405" s="52" t="str">
        <x:f>IF($A405="","",IF(OR(AND(ISNUMBER(L405),L405&lt;=0),AND(ISNUMBER(M405),M405&lt;=0),AND(ISNUMBER(N405),N405&lt;=0),AND(ISNUMBER(M405),ISNUMBER(N405),N405&lt;M405),AND(ISNUMBER(H405),ISNUMBER(I405),I405&lt;H405),AND(H405&lt;&gt;"",H405=0),AND(I405&lt;&gt;"",I405=0)),"REVISAR DADOS",""))</x:f>
      </x:c>
      <x:c r="AM405" s="49"/>
      <x:c r="AN405" s="49"/>
      <x:c r="AO405" s="49"/>
      <x:c r="AP405" s="50"/>
      <x:c r="AQ405" s="53"/>
      <x:c r="AR405" s="48" t="str">
        <x:f>IF($A405="","",IF(AQ405="","",AQ405-IF(ISNUMBER(AD405),AD405,0)))</x:f>
      </x:c>
      <x:c r="AS405" s="49"/>
      <x:c r="AT405" s="49"/>
    </x:row>
    <x:row r="406" ht="21" customHeight="1">
      <x:c r="A406" s="44"/>
      <x:c r="B406" s="44"/>
      <x:c r="C406" s="44"/>
      <x:c r="D406" s="44"/>
      <x:c r="E406" s="44"/>
      <x:c r="F406" s="44"/>
      <x:c r="G406" s="44"/>
      <x:c r="H406" s="44"/>
      <x:c r="I406" s="44"/>
      <x:c r="J406" s="44"/>
      <x:c r="K406" s="44"/>
      <x:c r="L406" s="45"/>
      <x:c r="M406" s="45"/>
      <x:c r="N406" s="45"/>
      <x:c r="O406" s="44"/>
      <x:c r="P406" s="44"/>
      <x:c r="Q406" s="44"/>
      <x:c r="R406" s="44"/>
      <x:c r="S406" s="44"/>
      <x:c r="T406" s="44"/>
      <x:c r="U406" s="44"/>
      <x:c r="V406" s="44"/>
      <x:c r="W406" s="44"/>
      <x:c r="X406" s="44"/>
      <x:c r="Y406" s="44"/>
      <x:c r="Z406" s="44"/>
      <x:c r="AA406" s="46"/>
      <x:c r="AB406" s="47"/>
      <x:c r="AC406" s="47"/>
      <x:c r="AD406" s="48" t="str">
        <x:f>IF($A406="","",IF(COUNTA(AB406:AC406)=0,"",SUM(AB406:AC406)))</x:f>
      </x:c>
      <x:c r="AE406" s="49"/>
      <x:c r="AF406" s="49"/>
      <x:c r="AG406" s="49"/>
      <x:c r="AH406" s="49"/>
      <x:c r="AI406" s="49"/>
      <x:c r="AJ406" s="50"/>
      <x:c r="AK406" s="51" t="str">
        <x:f>IF($A406="","",COUNTA(B406,C406,D406,F406,G406,H406,I406,J406,L406,M406,N406,P406,R406,V406,W406,AA406)/16)</x:f>
      </x:c>
      <x:c r="AL406" s="52" t="str">
        <x:f>IF($A406="","",IF(OR(AND(ISNUMBER(L406),L406&lt;=0),AND(ISNUMBER(M406),M406&lt;=0),AND(ISNUMBER(N406),N406&lt;=0),AND(ISNUMBER(M406),ISNUMBER(N406),N406&lt;M406),AND(ISNUMBER(H406),ISNUMBER(I406),I406&lt;H406),AND(H406&lt;&gt;"",H406=0),AND(I406&lt;&gt;"",I406=0)),"REVISAR DADOS",""))</x:f>
      </x:c>
      <x:c r="AM406" s="49"/>
      <x:c r="AN406" s="49"/>
      <x:c r="AO406" s="49"/>
      <x:c r="AP406" s="50"/>
      <x:c r="AQ406" s="53"/>
      <x:c r="AR406" s="48" t="str">
        <x:f>IF($A406="","",IF(AQ406="","",AQ406-IF(ISNUMBER(AD406),AD406,0)))</x:f>
      </x:c>
      <x:c r="AS406" s="49"/>
      <x:c r="AT406" s="49"/>
    </x:row>
  </x:sheetData>
  <x:mergeCells>
    <x:mergeCell ref="A1:H2"/>
    <x:mergeCell ref="A3:H3"/>
  </x:mergeCells>
  <x:conditionalFormatting sqref="AL7:AL406">
    <x:cfRule type="expression" dxfId="0" priority="1">
      <x:formula>AL7="REVISAR DADOS"</x:formula>
    </x:cfRule>
  </x:conditionalFormatting>
  <x:dataValidations count="4">
    <x:dataValidation type="list" sqref="B7:B406">
      <x:formula1>"Em coleção,A receber,Em identificação,Vendida,Doada,Extraviada,Outra"</x:formula1>
    </x:dataValidation>
    <x:dataValidation type="list" sqref="C7:C406">
      <x:formula1>"Romana imperial,Romana republicana,Romana provincial,Grega,Helenística,Bizantina,Medieval,Outra"</x:formula1>
    </x:dataValidation>
    <x:dataValidation type="list" sqref="G7:G406">
      <x:formula1>"Bronze,Prata,Ouro,Cobre,Bilhão,Eletro,Liga metálica,Outro"</x:formula1>
    </x:dataValidation>
    <x:dataValidation type="list" sqref="W7:W406">
      <x:formula1>"Confirmada em catálogo,Provável,Hipótese,Não determinada"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4eae09cd3c845fe"/>
  </x:tableParts>
</x:worksheet>
</file>

<file path=xl/worksheets/sheet4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</x:cols>
  <x:sheetData>
    <x:row r="1" ht="23" customHeight="1">
      <x:c r="A1" s="4" t="str">
        <x:v>DESEJADAS | TH NUMISMATICA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7" customHeight="1">
      <x:c r="A3" s="10" t="str">
        <x:v>Registre somente o que puder confirmar. Biblioteca gratuita: www.thnumismatica.com.br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6" ht="33" customHeight="1">
      <x:c r="A6" s="24" t="str">
        <x:v>ID desejo</x:v>
      </x:c>
      <x:c r="B6" s="24" t="str">
        <x:v>Civilização</x:v>
      </x:c>
      <x:c r="C6" s="24" t="str">
        <x:v>Autoridade/tipo</x:v>
      </x:c>
      <x:c r="D6" s="24" t="str">
        <x:v>Denominação</x:v>
      </x:c>
      <x:c r="E6" s="24" t="str">
        <x:v>Referência</x:v>
      </x:c>
      <x:c r="F6" s="24" t="str">
        <x:v>Prioridade</x:v>
      </x:c>
      <x:c r="G6" s="24" t="str">
        <x:v>Orçamento (R$)</x:v>
      </x:c>
      <x:c r="H6" s="24" t="str">
        <x:v>Link de referência</x:v>
      </x:c>
      <x:c r="I6" s="24" t="str">
        <x:v>Status</x:v>
      </x:c>
      <x:c r="J6" s="24" t="str">
        <x:v>Observações</x:v>
      </x:c>
    </x:row>
    <x:row r="7" ht="21" customHeight="1">
      <x:c r="G7" s="36"/>
    </x:row>
    <x:row r="8" ht="21" customHeight="1">
      <x:c r="G8" s="36"/>
    </x:row>
    <x:row r="9" ht="21" customHeight="1">
      <x:c r="G9" s="36"/>
    </x:row>
    <x:row r="10" ht="21" customHeight="1">
      <x:c r="G10" s="36"/>
    </x:row>
    <x:row r="11" ht="21" customHeight="1">
      <x:c r="G11" s="36"/>
    </x:row>
    <x:row r="12" ht="21" customHeight="1">
      <x:c r="G12" s="36"/>
    </x:row>
    <x:row r="13" ht="21" customHeight="1">
      <x:c r="G13" s="36"/>
    </x:row>
    <x:row r="14" ht="21" customHeight="1">
      <x:c r="G14" s="36"/>
    </x:row>
    <x:row r="15" ht="21" customHeight="1">
      <x:c r="G15" s="36"/>
    </x:row>
    <x:row r="16" ht="21" customHeight="1">
      <x:c r="G16" s="36"/>
    </x:row>
    <x:row r="17" ht="21" customHeight="1">
      <x:c r="G17" s="36"/>
    </x:row>
    <x:row r="18" ht="21" customHeight="1">
      <x:c r="G18" s="36"/>
    </x:row>
    <x:row r="19" ht="21" customHeight="1">
      <x:c r="G19" s="36"/>
    </x:row>
    <x:row r="20" ht="21" customHeight="1">
      <x:c r="G20" s="36"/>
    </x:row>
    <x:row r="21" ht="21" customHeight="1">
      <x:c r="G21" s="36"/>
    </x:row>
    <x:row r="22" ht="21" customHeight="1">
      <x:c r="G22" s="36"/>
    </x:row>
    <x:row r="23" ht="21" customHeight="1">
      <x:c r="G23" s="36"/>
    </x:row>
    <x:row r="24" ht="21" customHeight="1">
      <x:c r="G24" s="36"/>
    </x:row>
    <x:row r="25" ht="21" customHeight="1">
      <x:c r="G25" s="36"/>
    </x:row>
    <x:row r="26" ht="21" customHeight="1">
      <x:c r="G26" s="36"/>
    </x:row>
    <x:row r="27" ht="21" customHeight="1">
      <x:c r="G27" s="36"/>
    </x:row>
    <x:row r="28" ht="21" customHeight="1">
      <x:c r="G28" s="36"/>
    </x:row>
    <x:row r="29" ht="21" customHeight="1">
      <x:c r="G29" s="36"/>
    </x:row>
    <x:row r="30" ht="21" customHeight="1">
      <x:c r="G30" s="36"/>
    </x:row>
    <x:row r="31" ht="21" customHeight="1">
      <x:c r="G31" s="36"/>
    </x:row>
    <x:row r="32" ht="21" customHeight="1">
      <x:c r="G32" s="36"/>
    </x:row>
    <x:row r="33" ht="21" customHeight="1">
      <x:c r="G33" s="36"/>
    </x:row>
    <x:row r="34" ht="21" customHeight="1">
      <x:c r="G34" s="36"/>
    </x:row>
    <x:row r="35" ht="21" customHeight="1">
      <x:c r="G35" s="36"/>
    </x:row>
    <x:row r="36" ht="21" customHeight="1">
      <x:c r="G36" s="36"/>
    </x:row>
    <x:row r="37" ht="21" customHeight="1">
      <x:c r="G37" s="36"/>
    </x:row>
    <x:row r="38" ht="21" customHeight="1">
      <x:c r="G38" s="36"/>
    </x:row>
    <x:row r="39" ht="21" customHeight="1">
      <x:c r="G39" s="36"/>
    </x:row>
    <x:row r="40" ht="21" customHeight="1">
      <x:c r="G40" s="36"/>
    </x:row>
    <x:row r="41" ht="21" customHeight="1">
      <x:c r="G41" s="36"/>
    </x:row>
    <x:row r="42" ht="21" customHeight="1">
      <x:c r="G42" s="36"/>
    </x:row>
    <x:row r="43" ht="21" customHeight="1">
      <x:c r="G43" s="36"/>
    </x:row>
    <x:row r="44" ht="21" customHeight="1">
      <x:c r="G44" s="36"/>
    </x:row>
    <x:row r="45" ht="21" customHeight="1">
      <x:c r="G45" s="36"/>
    </x:row>
    <x:row r="46" ht="21" customHeight="1">
      <x:c r="G46" s="36"/>
    </x:row>
    <x:row r="47" ht="21" customHeight="1">
      <x:c r="G47" s="36"/>
    </x:row>
    <x:row r="48" ht="21" customHeight="1">
      <x:c r="G48" s="36"/>
    </x:row>
    <x:row r="49" ht="21" customHeight="1">
      <x:c r="G49" s="36"/>
    </x:row>
    <x:row r="50" ht="21" customHeight="1">
      <x:c r="G50" s="36"/>
    </x:row>
    <x:row r="51" ht="21" customHeight="1">
      <x:c r="G51" s="36"/>
    </x:row>
    <x:row r="52" ht="21" customHeight="1">
      <x:c r="G52" s="36"/>
    </x:row>
    <x:row r="53" ht="21" customHeight="1">
      <x:c r="G53" s="36"/>
    </x:row>
    <x:row r="54" ht="21" customHeight="1">
      <x:c r="G54" s="36"/>
    </x:row>
    <x:row r="55" ht="21" customHeight="1">
      <x:c r="G55" s="36"/>
    </x:row>
    <x:row r="56" ht="21" customHeight="1">
      <x:c r="G56" s="36"/>
    </x:row>
    <x:row r="57" ht="21" customHeight="1">
      <x:c r="G57" s="36"/>
    </x:row>
    <x:row r="58" ht="21" customHeight="1">
      <x:c r="G58" s="36"/>
    </x:row>
    <x:row r="59" ht="21" customHeight="1">
      <x:c r="G59" s="36"/>
    </x:row>
    <x:row r="60" ht="21" customHeight="1">
      <x:c r="G60" s="36"/>
    </x:row>
    <x:row r="61" ht="21" customHeight="1">
      <x:c r="G61" s="36"/>
    </x:row>
    <x:row r="62" ht="21" customHeight="1">
      <x:c r="G62" s="36"/>
    </x:row>
    <x:row r="63" ht="21" customHeight="1">
      <x:c r="G63" s="36"/>
    </x:row>
    <x:row r="64" ht="21" customHeight="1">
      <x:c r="G64" s="36"/>
    </x:row>
    <x:row r="65" ht="21" customHeight="1">
      <x:c r="G65" s="36"/>
    </x:row>
    <x:row r="66" ht="21" customHeight="1">
      <x:c r="G66" s="36"/>
    </x:row>
    <x:row r="67" ht="21" customHeight="1">
      <x:c r="G67" s="36"/>
    </x:row>
    <x:row r="68" ht="21" customHeight="1">
      <x:c r="G68" s="36"/>
    </x:row>
    <x:row r="69" ht="21" customHeight="1">
      <x:c r="G69" s="36"/>
    </x:row>
    <x:row r="70" ht="21" customHeight="1">
      <x:c r="G70" s="36"/>
    </x:row>
    <x:row r="71" ht="21" customHeight="1">
      <x:c r="G71" s="36"/>
    </x:row>
    <x:row r="72" ht="21" customHeight="1">
      <x:c r="G72" s="36"/>
    </x:row>
    <x:row r="73" ht="21" customHeight="1">
      <x:c r="G73" s="36"/>
    </x:row>
    <x:row r="74" ht="21" customHeight="1">
      <x:c r="G74" s="36"/>
    </x:row>
    <x:row r="75" ht="21" customHeight="1">
      <x:c r="G75" s="36"/>
    </x:row>
    <x:row r="76" ht="21" customHeight="1">
      <x:c r="G76" s="36"/>
    </x:row>
    <x:row r="77" ht="21" customHeight="1">
      <x:c r="G77" s="36"/>
    </x:row>
    <x:row r="78" ht="21" customHeight="1">
      <x:c r="G78" s="36"/>
    </x:row>
    <x:row r="79" ht="21" customHeight="1">
      <x:c r="G79" s="36"/>
    </x:row>
    <x:row r="80" ht="21" customHeight="1">
      <x:c r="G80" s="36"/>
    </x:row>
    <x:row r="81" ht="21" customHeight="1">
      <x:c r="G81" s="36"/>
    </x:row>
    <x:row r="82" ht="21" customHeight="1">
      <x:c r="G82" s="36"/>
    </x:row>
    <x:row r="83" ht="21" customHeight="1">
      <x:c r="G83" s="36"/>
    </x:row>
    <x:row r="84" ht="21" customHeight="1">
      <x:c r="G84" s="36"/>
    </x:row>
    <x:row r="85" ht="21" customHeight="1">
      <x:c r="G85" s="36"/>
    </x:row>
    <x:row r="86" ht="21" customHeight="1">
      <x:c r="G86" s="36"/>
    </x:row>
    <x:row r="87" ht="21" customHeight="1">
      <x:c r="G87" s="36"/>
    </x:row>
    <x:row r="88" ht="21" customHeight="1">
      <x:c r="G88" s="36"/>
    </x:row>
    <x:row r="89" ht="21" customHeight="1">
      <x:c r="G89" s="36"/>
    </x:row>
    <x:row r="90" ht="21" customHeight="1">
      <x:c r="G90" s="36"/>
    </x:row>
    <x:row r="91" ht="21" customHeight="1">
      <x:c r="G91" s="36"/>
    </x:row>
    <x:row r="92" ht="21" customHeight="1">
      <x:c r="G92" s="36"/>
    </x:row>
    <x:row r="93" ht="21" customHeight="1">
      <x:c r="G93" s="36"/>
    </x:row>
    <x:row r="94" ht="21" customHeight="1">
      <x:c r="G94" s="36"/>
    </x:row>
    <x:row r="95" ht="21" customHeight="1">
      <x:c r="G95" s="36"/>
    </x:row>
    <x:row r="96" ht="21" customHeight="1">
      <x:c r="G96" s="36"/>
    </x:row>
    <x:row r="97" ht="21" customHeight="1">
      <x:c r="G97" s="36"/>
    </x:row>
    <x:row r="98" ht="21" customHeight="1">
      <x:c r="G98" s="36"/>
    </x:row>
    <x:row r="99" ht="21" customHeight="1">
      <x:c r="G99" s="36"/>
    </x:row>
    <x:row r="100" ht="21" customHeight="1">
      <x:c r="G100" s="36"/>
    </x:row>
    <x:row r="101" ht="21" customHeight="1">
      <x:c r="G101" s="36"/>
    </x:row>
    <x:row r="102" ht="21" customHeight="1">
      <x:c r="G102" s="36"/>
    </x:row>
    <x:row r="103" ht="21" customHeight="1">
      <x:c r="G103" s="36"/>
    </x:row>
    <x:row r="104" ht="21" customHeight="1">
      <x:c r="G104" s="36"/>
    </x:row>
    <x:row r="105" ht="21" customHeight="1">
      <x:c r="G105" s="36"/>
    </x:row>
    <x:row r="106" ht="21" customHeight="1">
      <x:c r="G106" s="36"/>
    </x:row>
    <x:row r="107" ht="21" customHeight="1">
      <x:c r="G107" s="36"/>
    </x:row>
    <x:row r="108" ht="21" customHeight="1">
      <x:c r="G108" s="36"/>
    </x:row>
    <x:row r="109" ht="21" customHeight="1">
      <x:c r="G109" s="36"/>
    </x:row>
    <x:row r="110" ht="21" customHeight="1">
      <x:c r="G110" s="36"/>
    </x:row>
    <x:row r="111" ht="21" customHeight="1">
      <x:c r="G111" s="36"/>
    </x:row>
    <x:row r="112" ht="21" customHeight="1">
      <x:c r="G112" s="36"/>
    </x:row>
    <x:row r="113" ht="21" customHeight="1">
      <x:c r="G113" s="36"/>
    </x:row>
    <x:row r="114" ht="21" customHeight="1">
      <x:c r="G114" s="36"/>
    </x:row>
    <x:row r="115" ht="21" customHeight="1">
      <x:c r="G115" s="36"/>
    </x:row>
    <x:row r="116" ht="21" customHeight="1">
      <x:c r="G116" s="36"/>
    </x:row>
    <x:row r="117" ht="21" customHeight="1">
      <x:c r="G117" s="36"/>
    </x:row>
    <x:row r="118" ht="21" customHeight="1">
      <x:c r="G118" s="36"/>
    </x:row>
    <x:row r="119" ht="21" customHeight="1">
      <x:c r="G119" s="36"/>
    </x:row>
    <x:row r="120" ht="21" customHeight="1">
      <x:c r="G120" s="36"/>
    </x:row>
    <x:row r="121" ht="21" customHeight="1">
      <x:c r="G121" s="36"/>
    </x:row>
    <x:row r="122" ht="21" customHeight="1">
      <x:c r="G122" s="36"/>
    </x:row>
    <x:row r="123" ht="21" customHeight="1">
      <x:c r="G123" s="36"/>
    </x:row>
    <x:row r="124" ht="21" customHeight="1">
      <x:c r="G124" s="36"/>
    </x:row>
    <x:row r="125" ht="21" customHeight="1">
      <x:c r="G125" s="36"/>
    </x:row>
    <x:row r="126" ht="21" customHeight="1">
      <x:c r="G126" s="36"/>
    </x:row>
    <x:row r="127" ht="21" customHeight="1">
      <x:c r="G127" s="36"/>
    </x:row>
    <x:row r="128" ht="21" customHeight="1">
      <x:c r="G128" s="36"/>
    </x:row>
    <x:row r="129" ht="21" customHeight="1">
      <x:c r="G129" s="36"/>
    </x:row>
    <x:row r="130" ht="21" customHeight="1">
      <x:c r="G130" s="36"/>
    </x:row>
    <x:row r="131" ht="21" customHeight="1">
      <x:c r="G131" s="36"/>
    </x:row>
    <x:row r="132" ht="21" customHeight="1">
      <x:c r="G132" s="36"/>
    </x:row>
    <x:row r="133" ht="21" customHeight="1">
      <x:c r="G133" s="36"/>
    </x:row>
    <x:row r="134" ht="21" customHeight="1">
      <x:c r="G134" s="36"/>
    </x:row>
    <x:row r="135" ht="21" customHeight="1">
      <x:c r="G135" s="36"/>
    </x:row>
    <x:row r="136" ht="21" customHeight="1">
      <x:c r="G136" s="36"/>
    </x:row>
    <x:row r="137" ht="21" customHeight="1">
      <x:c r="G137" s="36"/>
    </x:row>
    <x:row r="138" ht="21" customHeight="1">
      <x:c r="G138" s="36"/>
    </x:row>
    <x:row r="139" ht="21" customHeight="1">
      <x:c r="G139" s="36"/>
    </x:row>
    <x:row r="140" ht="21" customHeight="1">
      <x:c r="G140" s="36"/>
    </x:row>
    <x:row r="141" ht="21" customHeight="1">
      <x:c r="G141" s="36"/>
    </x:row>
    <x:row r="142" ht="21" customHeight="1">
      <x:c r="G142" s="36"/>
    </x:row>
    <x:row r="143" ht="21" customHeight="1">
      <x:c r="G143" s="36"/>
    </x:row>
    <x:row r="144" ht="21" customHeight="1">
      <x:c r="G144" s="36"/>
    </x:row>
    <x:row r="145" ht="21" customHeight="1">
      <x:c r="G145" s="36"/>
    </x:row>
    <x:row r="146" ht="21" customHeight="1">
      <x:c r="G146" s="36"/>
    </x:row>
    <x:row r="147" ht="21" customHeight="1">
      <x:c r="G147" s="36"/>
    </x:row>
    <x:row r="148" ht="21" customHeight="1">
      <x:c r="G148" s="36"/>
    </x:row>
    <x:row r="149" ht="21" customHeight="1">
      <x:c r="G149" s="36"/>
    </x:row>
    <x:row r="150" ht="21" customHeight="1">
      <x:c r="G150" s="36"/>
    </x:row>
    <x:row r="151" ht="21" customHeight="1">
      <x:c r="G151" s="36"/>
    </x:row>
    <x:row r="152" ht="21" customHeight="1">
      <x:c r="G152" s="36"/>
    </x:row>
    <x:row r="153" ht="21" customHeight="1">
      <x:c r="G153" s="36"/>
    </x:row>
    <x:row r="154" ht="21" customHeight="1">
      <x:c r="G154" s="36"/>
    </x:row>
    <x:row r="155" ht="21" customHeight="1">
      <x:c r="G155" s="36"/>
    </x:row>
    <x:row r="156" ht="21" customHeight="1">
      <x:c r="G156" s="36"/>
    </x:row>
    <x:row r="157" ht="21" customHeight="1">
      <x:c r="G157" s="36"/>
    </x:row>
    <x:row r="158" ht="21" customHeight="1">
      <x:c r="G158" s="36"/>
    </x:row>
    <x:row r="159" ht="21" customHeight="1">
      <x:c r="G159" s="36"/>
    </x:row>
    <x:row r="160" ht="21" customHeight="1">
      <x:c r="G160" s="36"/>
    </x:row>
    <x:row r="161" ht="21" customHeight="1">
      <x:c r="G161" s="36"/>
    </x:row>
    <x:row r="162" ht="21" customHeight="1">
      <x:c r="G162" s="36"/>
    </x:row>
    <x:row r="163" ht="21" customHeight="1">
      <x:c r="G163" s="36"/>
    </x:row>
    <x:row r="164" ht="21" customHeight="1">
      <x:c r="G164" s="36"/>
    </x:row>
    <x:row r="165" ht="21" customHeight="1">
      <x:c r="G165" s="36"/>
    </x:row>
    <x:row r="166" ht="21" customHeight="1">
      <x:c r="G166" s="36"/>
    </x:row>
  </x:sheetData>
  <x:mergeCells>
    <x:mergeCell ref="A1:J2"/>
    <x:mergeCell ref="A3:J3"/>
  </x:mergeCells>
  <x:dataValidations count="2">
    <x:dataValidation type="list" sqref="F7:F166">
      <x:formula1>"Alta,Média,Baixa"</x:formula1>
    </x:dataValidation>
    <x:dataValidation type="list" sqref="I7:I166">
      <x:formula1>"Pesquisando,Desejada,Adquirida,Descartada"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293c31bcf874bb8"/>
  </x:tableParts>
</x:worksheet>
</file>

<file path=xl/worksheets/sheet5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</x:cols>
  <x:sheetData>
    <x:row r="1" ht="23" customHeight="1">
      <x:c r="A1" s="4" t="str">
        <x:v>MOVIMENTACOES | TH NUMISMATICA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7" customHeight="1">
      <x:c r="A3" s="10" t="str">
        <x:v>Registre somente o que puder confirmar. Biblioteca gratuita: www.thnumismatica.com.br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6" ht="33" customHeight="1">
      <x:c r="A6" s="24" t="str">
        <x:v>ID movimento</x:v>
      </x:c>
      <x:c r="B6" s="24" t="str">
        <x:v>Data</x:v>
      </x:c>
      <x:c r="C6" s="24" t="str">
        <x:v>Código moeda</x:v>
      </x:c>
      <x:c r="D6" s="24" t="str">
        <x:v>Evento</x:v>
      </x:c>
      <x:c r="E6" s="24" t="str">
        <x:v>Origem/destino</x:v>
      </x:c>
      <x:c r="F6" s="24" t="str">
        <x:v>Documento ID</x:v>
      </x:c>
      <x:c r="G6" s="24" t="str">
        <x:v>Valor (R$)</x:v>
      </x:c>
      <x:c r="H6" s="24" t="str">
        <x:v>Responsável</x:v>
      </x:c>
      <x:c r="I6" s="24" t="str">
        <x:v>Observações</x:v>
      </x:c>
      <x:c r="J6" s="24" t="str">
        <x:v>Link comprovação</x:v>
      </x:c>
    </x:row>
    <x:row r="7" ht="21" customHeight="1">
      <x:c r="B7" s="42"/>
      <x:c r="G7" s="36"/>
    </x:row>
    <x:row r="8" ht="21" customHeight="1">
      <x:c r="B8" s="42"/>
      <x:c r="G8" s="36"/>
    </x:row>
    <x:row r="9" ht="21" customHeight="1">
      <x:c r="B9" s="42"/>
      <x:c r="G9" s="36"/>
    </x:row>
    <x:row r="10" ht="21" customHeight="1">
      <x:c r="B10" s="42"/>
      <x:c r="G10" s="36"/>
    </x:row>
    <x:row r="11" ht="21" customHeight="1">
      <x:c r="B11" s="42"/>
      <x:c r="G11" s="36"/>
    </x:row>
    <x:row r="12" ht="21" customHeight="1">
      <x:c r="B12" s="42"/>
      <x:c r="G12" s="36"/>
    </x:row>
    <x:row r="13" ht="21" customHeight="1">
      <x:c r="B13" s="42"/>
      <x:c r="G13" s="36"/>
    </x:row>
    <x:row r="14" ht="21" customHeight="1">
      <x:c r="B14" s="42"/>
      <x:c r="G14" s="36"/>
    </x:row>
    <x:row r="15" ht="21" customHeight="1">
      <x:c r="B15" s="42"/>
      <x:c r="G15" s="36"/>
    </x:row>
    <x:row r="16" ht="21" customHeight="1">
      <x:c r="B16" s="42"/>
      <x:c r="G16" s="36"/>
    </x:row>
    <x:row r="17" ht="21" customHeight="1">
      <x:c r="B17" s="42"/>
      <x:c r="G17" s="36"/>
    </x:row>
    <x:row r="18" ht="21" customHeight="1">
      <x:c r="B18" s="42"/>
      <x:c r="G18" s="36"/>
    </x:row>
    <x:row r="19" ht="21" customHeight="1">
      <x:c r="B19" s="42"/>
      <x:c r="G19" s="36"/>
    </x:row>
    <x:row r="20" ht="21" customHeight="1">
      <x:c r="B20" s="42"/>
      <x:c r="G20" s="36"/>
    </x:row>
    <x:row r="21" ht="21" customHeight="1">
      <x:c r="B21" s="42"/>
      <x:c r="G21" s="36"/>
    </x:row>
    <x:row r="22" ht="21" customHeight="1">
      <x:c r="B22" s="42"/>
      <x:c r="G22" s="36"/>
    </x:row>
    <x:row r="23" ht="21" customHeight="1">
      <x:c r="B23" s="42"/>
      <x:c r="G23" s="36"/>
    </x:row>
    <x:row r="24" ht="21" customHeight="1">
      <x:c r="B24" s="42"/>
      <x:c r="G24" s="36"/>
    </x:row>
    <x:row r="25" ht="21" customHeight="1">
      <x:c r="B25" s="42"/>
      <x:c r="G25" s="36"/>
    </x:row>
    <x:row r="26" ht="21" customHeight="1">
      <x:c r="B26" s="42"/>
      <x:c r="G26" s="36"/>
    </x:row>
    <x:row r="27" ht="21" customHeight="1">
      <x:c r="B27" s="42"/>
      <x:c r="G27" s="36"/>
    </x:row>
    <x:row r="28" ht="21" customHeight="1">
      <x:c r="B28" s="42"/>
      <x:c r="G28" s="36"/>
    </x:row>
    <x:row r="29" ht="21" customHeight="1">
      <x:c r="B29" s="42"/>
      <x:c r="G29" s="36"/>
    </x:row>
    <x:row r="30" ht="21" customHeight="1">
      <x:c r="B30" s="42"/>
      <x:c r="G30" s="36"/>
    </x:row>
    <x:row r="31" ht="21" customHeight="1">
      <x:c r="B31" s="42"/>
      <x:c r="G31" s="36"/>
    </x:row>
    <x:row r="32" ht="21" customHeight="1">
      <x:c r="B32" s="42"/>
      <x:c r="G32" s="36"/>
    </x:row>
    <x:row r="33" ht="21" customHeight="1">
      <x:c r="B33" s="42"/>
      <x:c r="G33" s="36"/>
    </x:row>
    <x:row r="34" ht="21" customHeight="1">
      <x:c r="B34" s="42"/>
      <x:c r="G34" s="36"/>
    </x:row>
    <x:row r="35" ht="21" customHeight="1">
      <x:c r="B35" s="42"/>
      <x:c r="G35" s="36"/>
    </x:row>
    <x:row r="36" ht="21" customHeight="1">
      <x:c r="B36" s="42"/>
      <x:c r="G36" s="36"/>
    </x:row>
    <x:row r="37" ht="21" customHeight="1">
      <x:c r="B37" s="42"/>
      <x:c r="G37" s="36"/>
    </x:row>
    <x:row r="38" ht="21" customHeight="1">
      <x:c r="B38" s="42"/>
      <x:c r="G38" s="36"/>
    </x:row>
    <x:row r="39" ht="21" customHeight="1">
      <x:c r="B39" s="42"/>
      <x:c r="G39" s="36"/>
    </x:row>
    <x:row r="40" ht="21" customHeight="1">
      <x:c r="B40" s="42"/>
      <x:c r="G40" s="36"/>
    </x:row>
    <x:row r="41" ht="21" customHeight="1">
      <x:c r="B41" s="42"/>
      <x:c r="G41" s="36"/>
    </x:row>
    <x:row r="42" ht="21" customHeight="1">
      <x:c r="B42" s="42"/>
      <x:c r="G42" s="36"/>
    </x:row>
    <x:row r="43" ht="21" customHeight="1">
      <x:c r="B43" s="42"/>
      <x:c r="G43" s="36"/>
    </x:row>
    <x:row r="44" ht="21" customHeight="1">
      <x:c r="B44" s="42"/>
      <x:c r="G44" s="36"/>
    </x:row>
    <x:row r="45" ht="21" customHeight="1">
      <x:c r="B45" s="42"/>
      <x:c r="G45" s="36"/>
    </x:row>
    <x:row r="46" ht="21" customHeight="1">
      <x:c r="B46" s="42"/>
      <x:c r="G46" s="36"/>
    </x:row>
    <x:row r="47" ht="21" customHeight="1">
      <x:c r="B47" s="42"/>
      <x:c r="G47" s="36"/>
    </x:row>
    <x:row r="48" ht="21" customHeight="1">
      <x:c r="B48" s="42"/>
      <x:c r="G48" s="36"/>
    </x:row>
    <x:row r="49" ht="21" customHeight="1">
      <x:c r="B49" s="42"/>
      <x:c r="G49" s="36"/>
    </x:row>
    <x:row r="50" ht="21" customHeight="1">
      <x:c r="B50" s="42"/>
      <x:c r="G50" s="36"/>
    </x:row>
    <x:row r="51" ht="21" customHeight="1">
      <x:c r="B51" s="42"/>
      <x:c r="G51" s="36"/>
    </x:row>
    <x:row r="52" ht="21" customHeight="1">
      <x:c r="B52" s="42"/>
      <x:c r="G52" s="36"/>
    </x:row>
    <x:row r="53" ht="21" customHeight="1">
      <x:c r="B53" s="42"/>
      <x:c r="G53" s="36"/>
    </x:row>
    <x:row r="54" ht="21" customHeight="1">
      <x:c r="B54" s="42"/>
      <x:c r="G54" s="36"/>
    </x:row>
    <x:row r="55" ht="21" customHeight="1">
      <x:c r="B55" s="42"/>
      <x:c r="G55" s="36"/>
    </x:row>
    <x:row r="56" ht="21" customHeight="1">
      <x:c r="B56" s="42"/>
      <x:c r="G56" s="36"/>
    </x:row>
    <x:row r="57" ht="21" customHeight="1">
      <x:c r="B57" s="42"/>
      <x:c r="G57" s="36"/>
    </x:row>
    <x:row r="58" ht="21" customHeight="1">
      <x:c r="B58" s="42"/>
      <x:c r="G58" s="36"/>
    </x:row>
    <x:row r="59" ht="21" customHeight="1">
      <x:c r="B59" s="42"/>
      <x:c r="G59" s="36"/>
    </x:row>
    <x:row r="60" ht="21" customHeight="1">
      <x:c r="B60" s="42"/>
      <x:c r="G60" s="36"/>
    </x:row>
    <x:row r="61" ht="21" customHeight="1">
      <x:c r="B61" s="42"/>
      <x:c r="G61" s="36"/>
    </x:row>
    <x:row r="62" ht="21" customHeight="1">
      <x:c r="B62" s="42"/>
      <x:c r="G62" s="36"/>
    </x:row>
    <x:row r="63" ht="21" customHeight="1">
      <x:c r="B63" s="42"/>
      <x:c r="G63" s="36"/>
    </x:row>
    <x:row r="64" ht="21" customHeight="1">
      <x:c r="B64" s="42"/>
      <x:c r="G64" s="36"/>
    </x:row>
    <x:row r="65" ht="21" customHeight="1">
      <x:c r="B65" s="42"/>
      <x:c r="G65" s="36"/>
    </x:row>
    <x:row r="66" ht="21" customHeight="1">
      <x:c r="B66" s="42"/>
      <x:c r="G66" s="36"/>
    </x:row>
    <x:row r="67" ht="21" customHeight="1">
      <x:c r="B67" s="42"/>
      <x:c r="G67" s="36"/>
    </x:row>
    <x:row r="68" ht="21" customHeight="1">
      <x:c r="B68" s="42"/>
      <x:c r="G68" s="36"/>
    </x:row>
    <x:row r="69" ht="21" customHeight="1">
      <x:c r="B69" s="42"/>
      <x:c r="G69" s="36"/>
    </x:row>
    <x:row r="70" ht="21" customHeight="1">
      <x:c r="B70" s="42"/>
      <x:c r="G70" s="36"/>
    </x:row>
    <x:row r="71" ht="21" customHeight="1">
      <x:c r="B71" s="42"/>
      <x:c r="G71" s="36"/>
    </x:row>
    <x:row r="72" ht="21" customHeight="1">
      <x:c r="B72" s="42"/>
      <x:c r="G72" s="36"/>
    </x:row>
    <x:row r="73" ht="21" customHeight="1">
      <x:c r="B73" s="42"/>
      <x:c r="G73" s="36"/>
    </x:row>
    <x:row r="74" ht="21" customHeight="1">
      <x:c r="B74" s="42"/>
      <x:c r="G74" s="36"/>
    </x:row>
    <x:row r="75" ht="21" customHeight="1">
      <x:c r="B75" s="42"/>
      <x:c r="G75" s="36"/>
    </x:row>
    <x:row r="76" ht="21" customHeight="1">
      <x:c r="B76" s="42"/>
      <x:c r="G76" s="36"/>
    </x:row>
    <x:row r="77" ht="21" customHeight="1">
      <x:c r="B77" s="42"/>
      <x:c r="G77" s="36"/>
    </x:row>
    <x:row r="78" ht="21" customHeight="1">
      <x:c r="B78" s="42"/>
      <x:c r="G78" s="36"/>
    </x:row>
    <x:row r="79" ht="21" customHeight="1">
      <x:c r="B79" s="42"/>
      <x:c r="G79" s="36"/>
    </x:row>
    <x:row r="80" ht="21" customHeight="1">
      <x:c r="B80" s="42"/>
      <x:c r="G80" s="36"/>
    </x:row>
    <x:row r="81" ht="21" customHeight="1">
      <x:c r="B81" s="42"/>
      <x:c r="G81" s="36"/>
    </x:row>
    <x:row r="82" ht="21" customHeight="1">
      <x:c r="B82" s="42"/>
      <x:c r="G82" s="36"/>
    </x:row>
    <x:row r="83" ht="21" customHeight="1">
      <x:c r="B83" s="42"/>
      <x:c r="G83" s="36"/>
    </x:row>
    <x:row r="84" ht="21" customHeight="1">
      <x:c r="B84" s="42"/>
      <x:c r="G84" s="36"/>
    </x:row>
    <x:row r="85" ht="21" customHeight="1">
      <x:c r="B85" s="42"/>
      <x:c r="G85" s="36"/>
    </x:row>
    <x:row r="86" ht="21" customHeight="1">
      <x:c r="B86" s="42"/>
      <x:c r="G86" s="36"/>
    </x:row>
    <x:row r="87" ht="21" customHeight="1">
      <x:c r="B87" s="42"/>
      <x:c r="G87" s="36"/>
    </x:row>
    <x:row r="88" ht="21" customHeight="1">
      <x:c r="B88" s="42"/>
      <x:c r="G88" s="36"/>
    </x:row>
    <x:row r="89" ht="21" customHeight="1">
      <x:c r="B89" s="42"/>
      <x:c r="G89" s="36"/>
    </x:row>
    <x:row r="90" ht="21" customHeight="1">
      <x:c r="B90" s="42"/>
      <x:c r="G90" s="36"/>
    </x:row>
    <x:row r="91" ht="21" customHeight="1">
      <x:c r="B91" s="42"/>
      <x:c r="G91" s="36"/>
    </x:row>
    <x:row r="92" ht="21" customHeight="1">
      <x:c r="B92" s="42"/>
      <x:c r="G92" s="36"/>
    </x:row>
    <x:row r="93" ht="21" customHeight="1">
      <x:c r="B93" s="42"/>
      <x:c r="G93" s="36"/>
    </x:row>
    <x:row r="94" ht="21" customHeight="1">
      <x:c r="B94" s="42"/>
      <x:c r="G94" s="36"/>
    </x:row>
    <x:row r="95" ht="21" customHeight="1">
      <x:c r="B95" s="42"/>
      <x:c r="G95" s="36"/>
    </x:row>
    <x:row r="96" ht="21" customHeight="1">
      <x:c r="B96" s="42"/>
      <x:c r="G96" s="36"/>
    </x:row>
    <x:row r="97" ht="21" customHeight="1">
      <x:c r="B97" s="42"/>
      <x:c r="G97" s="36"/>
    </x:row>
    <x:row r="98" ht="21" customHeight="1">
      <x:c r="B98" s="42"/>
      <x:c r="G98" s="36"/>
    </x:row>
    <x:row r="99" ht="21" customHeight="1">
      <x:c r="B99" s="42"/>
      <x:c r="G99" s="36"/>
    </x:row>
    <x:row r="100" ht="21" customHeight="1">
      <x:c r="B100" s="42"/>
      <x:c r="G100" s="36"/>
    </x:row>
    <x:row r="101" ht="21" customHeight="1">
      <x:c r="B101" s="42"/>
      <x:c r="G101" s="36"/>
    </x:row>
    <x:row r="102" ht="21" customHeight="1">
      <x:c r="B102" s="42"/>
      <x:c r="G102" s="36"/>
    </x:row>
    <x:row r="103" ht="21" customHeight="1">
      <x:c r="B103" s="42"/>
      <x:c r="G103" s="36"/>
    </x:row>
    <x:row r="104" ht="21" customHeight="1">
      <x:c r="B104" s="42"/>
      <x:c r="G104" s="36"/>
    </x:row>
    <x:row r="105" ht="21" customHeight="1">
      <x:c r="B105" s="42"/>
      <x:c r="G105" s="36"/>
    </x:row>
    <x:row r="106" ht="21" customHeight="1">
      <x:c r="B106" s="42"/>
      <x:c r="G106" s="36"/>
    </x:row>
    <x:row r="107" ht="21" customHeight="1">
      <x:c r="B107" s="42"/>
      <x:c r="G107" s="36"/>
    </x:row>
    <x:row r="108" ht="21" customHeight="1">
      <x:c r="B108" s="42"/>
      <x:c r="G108" s="36"/>
    </x:row>
    <x:row r="109" ht="21" customHeight="1">
      <x:c r="B109" s="42"/>
      <x:c r="G109" s="36"/>
    </x:row>
    <x:row r="110" ht="21" customHeight="1">
      <x:c r="B110" s="42"/>
      <x:c r="G110" s="36"/>
    </x:row>
    <x:row r="111" ht="21" customHeight="1">
      <x:c r="B111" s="42"/>
      <x:c r="G111" s="36"/>
    </x:row>
    <x:row r="112" ht="21" customHeight="1">
      <x:c r="B112" s="42"/>
      <x:c r="G112" s="36"/>
    </x:row>
    <x:row r="113" ht="21" customHeight="1">
      <x:c r="B113" s="42"/>
      <x:c r="G113" s="36"/>
    </x:row>
    <x:row r="114" ht="21" customHeight="1">
      <x:c r="B114" s="42"/>
      <x:c r="G114" s="36"/>
    </x:row>
    <x:row r="115" ht="21" customHeight="1">
      <x:c r="B115" s="42"/>
      <x:c r="G115" s="36"/>
    </x:row>
    <x:row r="116" ht="21" customHeight="1">
      <x:c r="B116" s="42"/>
      <x:c r="G116" s="36"/>
    </x:row>
    <x:row r="117" ht="21" customHeight="1">
      <x:c r="B117" s="42"/>
      <x:c r="G117" s="36"/>
    </x:row>
    <x:row r="118" ht="21" customHeight="1">
      <x:c r="B118" s="42"/>
      <x:c r="G118" s="36"/>
    </x:row>
    <x:row r="119" ht="21" customHeight="1">
      <x:c r="B119" s="42"/>
      <x:c r="G119" s="36"/>
    </x:row>
    <x:row r="120" ht="21" customHeight="1">
      <x:c r="B120" s="42"/>
      <x:c r="G120" s="36"/>
    </x:row>
    <x:row r="121" ht="21" customHeight="1">
      <x:c r="B121" s="42"/>
      <x:c r="G121" s="36"/>
    </x:row>
    <x:row r="122" ht="21" customHeight="1">
      <x:c r="B122" s="42"/>
      <x:c r="G122" s="36"/>
    </x:row>
    <x:row r="123" ht="21" customHeight="1">
      <x:c r="B123" s="42"/>
      <x:c r="G123" s="36"/>
    </x:row>
    <x:row r="124" ht="21" customHeight="1">
      <x:c r="B124" s="42"/>
      <x:c r="G124" s="36"/>
    </x:row>
    <x:row r="125" ht="21" customHeight="1">
      <x:c r="B125" s="42"/>
      <x:c r="G125" s="36"/>
    </x:row>
    <x:row r="126" ht="21" customHeight="1">
      <x:c r="B126" s="42"/>
      <x:c r="G126" s="36"/>
    </x:row>
    <x:row r="127" ht="21" customHeight="1">
      <x:c r="B127" s="42"/>
      <x:c r="G127" s="36"/>
    </x:row>
    <x:row r="128" ht="21" customHeight="1">
      <x:c r="B128" s="42"/>
      <x:c r="G128" s="36"/>
    </x:row>
    <x:row r="129" ht="21" customHeight="1">
      <x:c r="B129" s="42"/>
      <x:c r="G129" s="36"/>
    </x:row>
    <x:row r="130" ht="21" customHeight="1">
      <x:c r="B130" s="42"/>
      <x:c r="G130" s="36"/>
    </x:row>
    <x:row r="131" ht="21" customHeight="1">
      <x:c r="B131" s="42"/>
      <x:c r="G131" s="36"/>
    </x:row>
    <x:row r="132" ht="21" customHeight="1">
      <x:c r="B132" s="42"/>
      <x:c r="G132" s="36"/>
    </x:row>
    <x:row r="133" ht="21" customHeight="1">
      <x:c r="B133" s="42"/>
      <x:c r="G133" s="36"/>
    </x:row>
    <x:row r="134" ht="21" customHeight="1">
      <x:c r="B134" s="42"/>
      <x:c r="G134" s="36"/>
    </x:row>
    <x:row r="135" ht="21" customHeight="1">
      <x:c r="B135" s="42"/>
      <x:c r="G135" s="36"/>
    </x:row>
    <x:row r="136" ht="21" customHeight="1">
      <x:c r="B136" s="42"/>
      <x:c r="G136" s="36"/>
    </x:row>
    <x:row r="137" ht="21" customHeight="1">
      <x:c r="B137" s="42"/>
      <x:c r="G137" s="36"/>
    </x:row>
    <x:row r="138" ht="21" customHeight="1">
      <x:c r="B138" s="42"/>
      <x:c r="G138" s="36"/>
    </x:row>
    <x:row r="139" ht="21" customHeight="1">
      <x:c r="B139" s="42"/>
      <x:c r="G139" s="36"/>
    </x:row>
    <x:row r="140" ht="21" customHeight="1">
      <x:c r="B140" s="42"/>
      <x:c r="G140" s="36"/>
    </x:row>
    <x:row r="141" ht="21" customHeight="1">
      <x:c r="B141" s="42"/>
      <x:c r="G141" s="36"/>
    </x:row>
    <x:row r="142" ht="21" customHeight="1">
      <x:c r="B142" s="42"/>
      <x:c r="G142" s="36"/>
    </x:row>
    <x:row r="143" ht="21" customHeight="1">
      <x:c r="B143" s="42"/>
      <x:c r="G143" s="36"/>
    </x:row>
    <x:row r="144" ht="21" customHeight="1">
      <x:c r="B144" s="42"/>
      <x:c r="G144" s="36"/>
    </x:row>
    <x:row r="145" ht="21" customHeight="1">
      <x:c r="B145" s="42"/>
      <x:c r="G145" s="36"/>
    </x:row>
    <x:row r="146" ht="21" customHeight="1">
      <x:c r="B146" s="42"/>
      <x:c r="G146" s="36"/>
    </x:row>
    <x:row r="147" ht="21" customHeight="1">
      <x:c r="B147" s="42"/>
      <x:c r="G147" s="36"/>
    </x:row>
    <x:row r="148" ht="21" customHeight="1">
      <x:c r="B148" s="42"/>
      <x:c r="G148" s="36"/>
    </x:row>
    <x:row r="149" ht="21" customHeight="1">
      <x:c r="B149" s="42"/>
      <x:c r="G149" s="36"/>
    </x:row>
    <x:row r="150" ht="21" customHeight="1">
      <x:c r="B150" s="42"/>
      <x:c r="G150" s="36"/>
    </x:row>
    <x:row r="151" ht="21" customHeight="1">
      <x:c r="B151" s="42"/>
      <x:c r="G151" s="36"/>
    </x:row>
    <x:row r="152" ht="21" customHeight="1">
      <x:c r="B152" s="42"/>
      <x:c r="G152" s="36"/>
    </x:row>
    <x:row r="153" ht="21" customHeight="1">
      <x:c r="B153" s="42"/>
      <x:c r="G153" s="36"/>
    </x:row>
    <x:row r="154" ht="21" customHeight="1">
      <x:c r="B154" s="42"/>
      <x:c r="G154" s="36"/>
    </x:row>
    <x:row r="155" ht="21" customHeight="1">
      <x:c r="B155" s="42"/>
      <x:c r="G155" s="36"/>
    </x:row>
    <x:row r="156" ht="21" customHeight="1">
      <x:c r="B156" s="42"/>
      <x:c r="G156" s="36"/>
    </x:row>
    <x:row r="157" ht="21" customHeight="1">
      <x:c r="B157" s="42"/>
      <x:c r="G157" s="36"/>
    </x:row>
    <x:row r="158" ht="21" customHeight="1">
      <x:c r="B158" s="42"/>
      <x:c r="G158" s="36"/>
    </x:row>
    <x:row r="159" ht="21" customHeight="1">
      <x:c r="B159" s="42"/>
      <x:c r="G159" s="36"/>
    </x:row>
    <x:row r="160" ht="21" customHeight="1">
      <x:c r="B160" s="42"/>
      <x:c r="G160" s="36"/>
    </x:row>
    <x:row r="161" ht="21" customHeight="1">
      <x:c r="B161" s="42"/>
      <x:c r="G161" s="36"/>
    </x:row>
    <x:row r="162" ht="21" customHeight="1">
      <x:c r="B162" s="42"/>
      <x:c r="G162" s="36"/>
    </x:row>
    <x:row r="163" ht="21" customHeight="1">
      <x:c r="B163" s="42"/>
      <x:c r="G163" s="36"/>
    </x:row>
    <x:row r="164" ht="21" customHeight="1">
      <x:c r="B164" s="42"/>
      <x:c r="G164" s="36"/>
    </x:row>
    <x:row r="165" ht="21" customHeight="1">
      <x:c r="B165" s="42"/>
      <x:c r="G165" s="36"/>
    </x:row>
    <x:row r="166" ht="21" customHeight="1">
      <x:c r="B166" s="42"/>
      <x:c r="G166" s="36"/>
    </x:row>
    <x:row r="167" ht="21" customHeight="1">
      <x:c r="B167" s="42"/>
      <x:c r="G167" s="36"/>
    </x:row>
    <x:row r="168" ht="21" customHeight="1">
      <x:c r="B168" s="42"/>
      <x:c r="G168" s="36"/>
    </x:row>
    <x:row r="169" ht="21" customHeight="1">
      <x:c r="B169" s="42"/>
      <x:c r="G169" s="36"/>
    </x:row>
    <x:row r="170" ht="21" customHeight="1">
      <x:c r="B170" s="42"/>
      <x:c r="G170" s="36"/>
    </x:row>
    <x:row r="171" ht="21" customHeight="1">
      <x:c r="B171" s="42"/>
      <x:c r="G171" s="36"/>
    </x:row>
    <x:row r="172" ht="21" customHeight="1">
      <x:c r="B172" s="42"/>
      <x:c r="G172" s="36"/>
    </x:row>
    <x:row r="173" ht="21" customHeight="1">
      <x:c r="B173" s="42"/>
      <x:c r="G173" s="36"/>
    </x:row>
    <x:row r="174" ht="21" customHeight="1">
      <x:c r="B174" s="42"/>
      <x:c r="G174" s="36"/>
    </x:row>
    <x:row r="175" ht="21" customHeight="1">
      <x:c r="B175" s="42"/>
      <x:c r="G175" s="36"/>
    </x:row>
    <x:row r="176" ht="21" customHeight="1">
      <x:c r="B176" s="42"/>
      <x:c r="G176" s="36"/>
    </x:row>
    <x:row r="177" ht="21" customHeight="1">
      <x:c r="B177" s="42"/>
      <x:c r="G177" s="36"/>
    </x:row>
    <x:row r="178" ht="21" customHeight="1">
      <x:c r="B178" s="42"/>
      <x:c r="G178" s="36"/>
    </x:row>
    <x:row r="179" ht="21" customHeight="1">
      <x:c r="B179" s="42"/>
      <x:c r="G179" s="36"/>
    </x:row>
    <x:row r="180" ht="21" customHeight="1">
      <x:c r="B180" s="42"/>
      <x:c r="G180" s="36"/>
    </x:row>
    <x:row r="181" ht="21" customHeight="1">
      <x:c r="B181" s="42"/>
      <x:c r="G181" s="36"/>
    </x:row>
    <x:row r="182" ht="21" customHeight="1">
      <x:c r="B182" s="42"/>
      <x:c r="G182" s="36"/>
    </x:row>
    <x:row r="183" ht="21" customHeight="1">
      <x:c r="B183" s="42"/>
      <x:c r="G183" s="36"/>
    </x:row>
    <x:row r="184" ht="21" customHeight="1">
      <x:c r="B184" s="42"/>
      <x:c r="G184" s="36"/>
    </x:row>
    <x:row r="185" ht="21" customHeight="1">
      <x:c r="B185" s="42"/>
      <x:c r="G185" s="36"/>
    </x:row>
    <x:row r="186" ht="21" customHeight="1">
      <x:c r="B186" s="42"/>
      <x:c r="G186" s="36"/>
    </x:row>
    <x:row r="187" ht="21" customHeight="1">
      <x:c r="B187" s="42"/>
      <x:c r="G187" s="36"/>
    </x:row>
    <x:row r="188" ht="21" customHeight="1">
      <x:c r="B188" s="42"/>
      <x:c r="G188" s="36"/>
    </x:row>
    <x:row r="189" ht="21" customHeight="1">
      <x:c r="B189" s="42"/>
      <x:c r="G189" s="36"/>
    </x:row>
    <x:row r="190" ht="21" customHeight="1">
      <x:c r="B190" s="42"/>
      <x:c r="G190" s="36"/>
    </x:row>
    <x:row r="191" ht="21" customHeight="1">
      <x:c r="B191" s="42"/>
      <x:c r="G191" s="36"/>
    </x:row>
    <x:row r="192" ht="21" customHeight="1">
      <x:c r="B192" s="42"/>
      <x:c r="G192" s="36"/>
    </x:row>
    <x:row r="193" ht="21" customHeight="1">
      <x:c r="B193" s="42"/>
      <x:c r="G193" s="36"/>
    </x:row>
    <x:row r="194" ht="21" customHeight="1">
      <x:c r="B194" s="42"/>
      <x:c r="G194" s="36"/>
    </x:row>
    <x:row r="195" ht="21" customHeight="1">
      <x:c r="B195" s="42"/>
      <x:c r="G195" s="36"/>
    </x:row>
    <x:row r="196" ht="21" customHeight="1">
      <x:c r="B196" s="42"/>
      <x:c r="G196" s="36"/>
    </x:row>
    <x:row r="197" ht="21" customHeight="1">
      <x:c r="B197" s="42"/>
      <x:c r="G197" s="36"/>
    </x:row>
    <x:row r="198" ht="21" customHeight="1">
      <x:c r="B198" s="42"/>
      <x:c r="G198" s="36"/>
    </x:row>
    <x:row r="199" ht="21" customHeight="1">
      <x:c r="B199" s="42"/>
      <x:c r="G199" s="36"/>
    </x:row>
    <x:row r="200" ht="21" customHeight="1">
      <x:c r="B200" s="42"/>
      <x:c r="G200" s="36"/>
    </x:row>
    <x:row r="201" ht="21" customHeight="1">
      <x:c r="B201" s="42"/>
      <x:c r="G201" s="36"/>
    </x:row>
    <x:row r="202" ht="21" customHeight="1">
      <x:c r="B202" s="42"/>
      <x:c r="G202" s="36"/>
    </x:row>
    <x:row r="203" ht="21" customHeight="1">
      <x:c r="B203" s="42"/>
      <x:c r="G203" s="36"/>
    </x:row>
    <x:row r="204" ht="21" customHeight="1">
      <x:c r="B204" s="42"/>
      <x:c r="G204" s="36"/>
    </x:row>
    <x:row r="205" ht="21" customHeight="1">
      <x:c r="B205" s="42"/>
      <x:c r="G205" s="36"/>
    </x:row>
    <x:row r="206" ht="21" customHeight="1">
      <x:c r="B206" s="42"/>
      <x:c r="G206" s="36"/>
    </x:row>
    <x:row r="207" ht="21" customHeight="1">
      <x:c r="B207" s="42"/>
      <x:c r="G207" s="36"/>
    </x:row>
    <x:row r="208" ht="21" customHeight="1">
      <x:c r="B208" s="42"/>
      <x:c r="G208" s="36"/>
    </x:row>
    <x:row r="209" ht="21" customHeight="1">
      <x:c r="B209" s="42"/>
      <x:c r="G209" s="36"/>
    </x:row>
    <x:row r="210" ht="21" customHeight="1">
      <x:c r="B210" s="42"/>
      <x:c r="G210" s="36"/>
    </x:row>
    <x:row r="211" ht="21" customHeight="1">
      <x:c r="B211" s="42"/>
      <x:c r="G211" s="36"/>
    </x:row>
    <x:row r="212" ht="21" customHeight="1">
      <x:c r="B212" s="42"/>
      <x:c r="G212" s="36"/>
    </x:row>
    <x:row r="213" ht="21" customHeight="1">
      <x:c r="B213" s="42"/>
      <x:c r="G213" s="36"/>
    </x:row>
    <x:row r="214" ht="21" customHeight="1">
      <x:c r="B214" s="42"/>
      <x:c r="G214" s="36"/>
    </x:row>
    <x:row r="215" ht="21" customHeight="1">
      <x:c r="B215" s="42"/>
      <x:c r="G215" s="36"/>
    </x:row>
    <x:row r="216" ht="21" customHeight="1">
      <x:c r="B216" s="42"/>
      <x:c r="G216" s="36"/>
    </x:row>
    <x:row r="217" ht="21" customHeight="1">
      <x:c r="B217" s="42"/>
      <x:c r="G217" s="36"/>
    </x:row>
    <x:row r="218" ht="21" customHeight="1">
      <x:c r="B218" s="42"/>
      <x:c r="G218" s="36"/>
    </x:row>
    <x:row r="219" ht="21" customHeight="1">
      <x:c r="B219" s="42"/>
      <x:c r="G219" s="36"/>
    </x:row>
    <x:row r="220" ht="21" customHeight="1">
      <x:c r="B220" s="42"/>
      <x:c r="G220" s="36"/>
    </x:row>
    <x:row r="221" ht="21" customHeight="1">
      <x:c r="B221" s="42"/>
      <x:c r="G221" s="36"/>
    </x:row>
    <x:row r="222" ht="21" customHeight="1">
      <x:c r="B222" s="42"/>
      <x:c r="G222" s="36"/>
    </x:row>
    <x:row r="223" ht="21" customHeight="1">
      <x:c r="B223" s="42"/>
      <x:c r="G223" s="36"/>
    </x:row>
    <x:row r="224" ht="21" customHeight="1">
      <x:c r="B224" s="42"/>
      <x:c r="G224" s="36"/>
    </x:row>
    <x:row r="225" ht="21" customHeight="1">
      <x:c r="B225" s="42"/>
      <x:c r="G225" s="36"/>
    </x:row>
    <x:row r="226" ht="21" customHeight="1">
      <x:c r="B226" s="42"/>
      <x:c r="G226" s="36"/>
    </x:row>
    <x:row r="227" ht="21" customHeight="1">
      <x:c r="B227" s="42"/>
      <x:c r="G227" s="36"/>
    </x:row>
    <x:row r="228" ht="21" customHeight="1">
      <x:c r="B228" s="42"/>
      <x:c r="G228" s="36"/>
    </x:row>
    <x:row r="229" ht="21" customHeight="1">
      <x:c r="B229" s="42"/>
      <x:c r="G229" s="36"/>
    </x:row>
    <x:row r="230" ht="21" customHeight="1">
      <x:c r="B230" s="42"/>
      <x:c r="G230" s="36"/>
    </x:row>
    <x:row r="231" ht="21" customHeight="1">
      <x:c r="B231" s="42"/>
      <x:c r="G231" s="36"/>
    </x:row>
    <x:row r="232" ht="21" customHeight="1">
      <x:c r="B232" s="42"/>
      <x:c r="G232" s="36"/>
    </x:row>
    <x:row r="233" ht="21" customHeight="1">
      <x:c r="B233" s="42"/>
      <x:c r="G233" s="36"/>
    </x:row>
    <x:row r="234" ht="21" customHeight="1">
      <x:c r="B234" s="42"/>
      <x:c r="G234" s="36"/>
    </x:row>
    <x:row r="235" ht="21" customHeight="1">
      <x:c r="B235" s="42"/>
      <x:c r="G235" s="36"/>
    </x:row>
    <x:row r="236" ht="21" customHeight="1">
      <x:c r="B236" s="42"/>
      <x:c r="G236" s="36"/>
    </x:row>
    <x:row r="237" ht="21" customHeight="1">
      <x:c r="B237" s="42"/>
      <x:c r="G237" s="36"/>
    </x:row>
    <x:row r="238" ht="21" customHeight="1">
      <x:c r="B238" s="42"/>
      <x:c r="G238" s="36"/>
    </x:row>
    <x:row r="239" ht="21" customHeight="1">
      <x:c r="B239" s="42"/>
      <x:c r="G239" s="36"/>
    </x:row>
    <x:row r="240" ht="21" customHeight="1">
      <x:c r="B240" s="42"/>
      <x:c r="G240" s="36"/>
    </x:row>
    <x:row r="241" ht="21" customHeight="1">
      <x:c r="B241" s="42"/>
      <x:c r="G241" s="36"/>
    </x:row>
    <x:row r="242" ht="21" customHeight="1">
      <x:c r="B242" s="42"/>
      <x:c r="G242" s="36"/>
    </x:row>
    <x:row r="243" ht="21" customHeight="1">
      <x:c r="B243" s="42"/>
      <x:c r="G243" s="36"/>
    </x:row>
    <x:row r="244" ht="21" customHeight="1">
      <x:c r="B244" s="42"/>
      <x:c r="G244" s="36"/>
    </x:row>
    <x:row r="245" ht="21" customHeight="1">
      <x:c r="B245" s="42"/>
      <x:c r="G245" s="36"/>
    </x:row>
    <x:row r="246" ht="21" customHeight="1">
      <x:c r="B246" s="42"/>
      <x:c r="G246" s="36"/>
    </x:row>
    <x:row r="247" ht="21" customHeight="1">
      <x:c r="B247" s="42"/>
      <x:c r="G247" s="36"/>
    </x:row>
    <x:row r="248" ht="21" customHeight="1">
      <x:c r="B248" s="42"/>
      <x:c r="G248" s="36"/>
    </x:row>
    <x:row r="249" ht="21" customHeight="1">
      <x:c r="B249" s="42"/>
      <x:c r="G249" s="36"/>
    </x:row>
    <x:row r="250" ht="21" customHeight="1">
      <x:c r="B250" s="42"/>
      <x:c r="G250" s="36"/>
    </x:row>
    <x:row r="251" ht="21" customHeight="1">
      <x:c r="B251" s="42"/>
      <x:c r="G251" s="36"/>
    </x:row>
    <x:row r="252" ht="21" customHeight="1">
      <x:c r="B252" s="42"/>
      <x:c r="G252" s="36"/>
    </x:row>
    <x:row r="253" ht="21" customHeight="1">
      <x:c r="B253" s="42"/>
      <x:c r="G253" s="36"/>
    </x:row>
    <x:row r="254" ht="21" customHeight="1">
      <x:c r="B254" s="42"/>
      <x:c r="G254" s="36"/>
    </x:row>
    <x:row r="255" ht="21" customHeight="1">
      <x:c r="B255" s="42"/>
      <x:c r="G255" s="36"/>
    </x:row>
    <x:row r="256" ht="21" customHeight="1">
      <x:c r="B256" s="42"/>
      <x:c r="G256" s="36"/>
    </x:row>
  </x:sheetData>
  <x:mergeCells>
    <x:mergeCell ref="A1:J2"/>
    <x:mergeCell ref="A3:J3"/>
  </x:mergeCells>
  <x:dataValidations count="1">
    <x:dataValidation type="list" sqref="D7:D256">
      <x:formula1>"Aquisição,Transferência,Alienação,Empréstimo,Retorno,Doação,Conservação,Outro"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8ae51aef6eb43d3"/>
  </x:tableParts>
</x:worksheet>
</file>

<file path=xl/worksheets/sheet6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</x:cols>
  <x:sheetData>
    <x:row r="1" ht="23" customHeight="1">
      <x:c r="A1" s="4" t="str">
        <x:v>PROCEDENCIA | TH NUMISMATICA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7" customHeight="1">
      <x:c r="A3" s="10" t="str">
        <x:v>Registre somente o que puder confirmar. Biblioteca gratuita: www.thnumismatica.com.br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</x:row>
    <x:row r="6" ht="33" customHeight="1">
      <x:c r="A6" s="24" t="str">
        <x:v>ID procedência</x:v>
      </x:c>
      <x:c r="B6" s="24" t="str">
        <x:v>Código moeda</x:v>
      </x:c>
      <x:c r="C6" s="24" t="str">
        <x:v>Data registro</x:v>
      </x:c>
      <x:c r="D6" s="24" t="str">
        <x:v>Origem declarada</x:v>
      </x:c>
      <x:c r="E6" s="24" t="str">
        <x:v>Titular anterior (se conhecido)</x:v>
      </x:c>
      <x:c r="F6" s="24" t="str">
        <x:v>Documentos existentes</x:v>
      </x:c>
      <x:c r="G6" s="24" t="str">
        <x:v>Nº registro/lote</x:v>
      </x:c>
      <x:c r="H6" s="24" t="str">
        <x:v>Grau evidência</x:v>
      </x:c>
      <x:c r="I6" s="24" t="str">
        <x:v>URL documento</x:v>
      </x:c>
      <x:c r="J6" s="24" t="str">
        <x:v>Restrições/Licença</x:v>
      </x:c>
      <x:c r="K6" s="24" t="str">
        <x:v>Observações</x:v>
      </x:c>
    </x:row>
    <x:row r="7" ht="21" customHeight="1">
      <x:c r="C7" s="42"/>
    </x:row>
    <x:row r="8" ht="21" customHeight="1">
      <x:c r="C8" s="42"/>
    </x:row>
    <x:row r="9" ht="21" customHeight="1">
      <x:c r="C9" s="42"/>
    </x:row>
    <x:row r="10" ht="21" customHeight="1">
      <x:c r="C10" s="42"/>
    </x:row>
    <x:row r="11" ht="21" customHeight="1">
      <x:c r="C11" s="42"/>
    </x:row>
    <x:row r="12" ht="21" customHeight="1">
      <x:c r="C12" s="42"/>
    </x:row>
    <x:row r="13" ht="21" customHeight="1">
      <x:c r="C13" s="42"/>
    </x:row>
    <x:row r="14" ht="21" customHeight="1">
      <x:c r="C14" s="42"/>
    </x:row>
    <x:row r="15" ht="21" customHeight="1">
      <x:c r="C15" s="42"/>
    </x:row>
    <x:row r="16" ht="21" customHeight="1">
      <x:c r="C16" s="42"/>
    </x:row>
    <x:row r="17" ht="21" customHeight="1">
      <x:c r="C17" s="42"/>
    </x:row>
    <x:row r="18" ht="21" customHeight="1">
      <x:c r="C18" s="42"/>
    </x:row>
    <x:row r="19" ht="21" customHeight="1">
      <x:c r="C19" s="42"/>
    </x:row>
    <x:row r="20" ht="21" customHeight="1">
      <x:c r="C20" s="42"/>
    </x:row>
    <x:row r="21" ht="21" customHeight="1">
      <x:c r="C21" s="42"/>
    </x:row>
    <x:row r="22" ht="21" customHeight="1">
      <x:c r="C22" s="42"/>
    </x:row>
    <x:row r="23" ht="21" customHeight="1">
      <x:c r="C23" s="42"/>
    </x:row>
    <x:row r="24" ht="21" customHeight="1">
      <x:c r="C24" s="42"/>
    </x:row>
    <x:row r="25" ht="21" customHeight="1">
      <x:c r="C25" s="42"/>
    </x:row>
    <x:row r="26" ht="21" customHeight="1">
      <x:c r="C26" s="42"/>
    </x:row>
    <x:row r="27" ht="21" customHeight="1">
      <x:c r="C27" s="42"/>
    </x:row>
    <x:row r="28" ht="21" customHeight="1">
      <x:c r="C28" s="42"/>
    </x:row>
    <x:row r="29" ht="21" customHeight="1">
      <x:c r="C29" s="42"/>
    </x:row>
    <x:row r="30" ht="21" customHeight="1">
      <x:c r="C30" s="42"/>
    </x:row>
    <x:row r="31" ht="21" customHeight="1">
      <x:c r="C31" s="42"/>
    </x:row>
    <x:row r="32" ht="21" customHeight="1">
      <x:c r="C32" s="42"/>
    </x:row>
    <x:row r="33" ht="21" customHeight="1">
      <x:c r="C33" s="42"/>
    </x:row>
    <x:row r="34" ht="21" customHeight="1">
      <x:c r="C34" s="42"/>
    </x:row>
    <x:row r="35" ht="21" customHeight="1">
      <x:c r="C35" s="42"/>
    </x:row>
    <x:row r="36" ht="21" customHeight="1">
      <x:c r="C36" s="42"/>
    </x:row>
    <x:row r="37" ht="21" customHeight="1">
      <x:c r="C37" s="42"/>
    </x:row>
    <x:row r="38" ht="21" customHeight="1">
      <x:c r="C38" s="42"/>
    </x:row>
    <x:row r="39" ht="21" customHeight="1">
      <x:c r="C39" s="42"/>
    </x:row>
    <x:row r="40" ht="21" customHeight="1">
      <x:c r="C40" s="42"/>
    </x:row>
    <x:row r="41" ht="21" customHeight="1">
      <x:c r="C41" s="42"/>
    </x:row>
    <x:row r="42" ht="21" customHeight="1">
      <x:c r="C42" s="42"/>
    </x:row>
    <x:row r="43" ht="21" customHeight="1">
      <x:c r="C43" s="42"/>
    </x:row>
    <x:row r="44" ht="21" customHeight="1">
      <x:c r="C44" s="42"/>
    </x:row>
    <x:row r="45" ht="21" customHeight="1">
      <x:c r="C45" s="42"/>
    </x:row>
    <x:row r="46" ht="21" customHeight="1">
      <x:c r="C46" s="42"/>
    </x:row>
    <x:row r="47" ht="21" customHeight="1">
      <x:c r="C47" s="42"/>
    </x:row>
    <x:row r="48" ht="21" customHeight="1">
      <x:c r="C48" s="42"/>
    </x:row>
    <x:row r="49" ht="21" customHeight="1">
      <x:c r="C49" s="42"/>
    </x:row>
    <x:row r="50" ht="21" customHeight="1">
      <x:c r="C50" s="42"/>
    </x:row>
    <x:row r="51" ht="21" customHeight="1">
      <x:c r="C51" s="42"/>
    </x:row>
    <x:row r="52" ht="21" customHeight="1">
      <x:c r="C52" s="42"/>
    </x:row>
    <x:row r="53" ht="21" customHeight="1">
      <x:c r="C53" s="42"/>
    </x:row>
    <x:row r="54" ht="21" customHeight="1">
      <x:c r="C54" s="42"/>
    </x:row>
    <x:row r="55" ht="21" customHeight="1">
      <x:c r="C55" s="42"/>
    </x:row>
    <x:row r="56" ht="21" customHeight="1">
      <x:c r="C56" s="42"/>
    </x:row>
    <x:row r="57" ht="21" customHeight="1">
      <x:c r="C57" s="42"/>
    </x:row>
    <x:row r="58" ht="21" customHeight="1">
      <x:c r="C58" s="42"/>
    </x:row>
    <x:row r="59" ht="21" customHeight="1">
      <x:c r="C59" s="42"/>
    </x:row>
    <x:row r="60" ht="21" customHeight="1">
      <x:c r="C60" s="42"/>
    </x:row>
    <x:row r="61" ht="21" customHeight="1">
      <x:c r="C61" s="42"/>
    </x:row>
    <x:row r="62" ht="21" customHeight="1">
      <x:c r="C62" s="42"/>
    </x:row>
    <x:row r="63" ht="21" customHeight="1">
      <x:c r="C63" s="42"/>
    </x:row>
    <x:row r="64" ht="21" customHeight="1">
      <x:c r="C64" s="42"/>
    </x:row>
    <x:row r="65" ht="21" customHeight="1">
      <x:c r="C65" s="42"/>
    </x:row>
    <x:row r="66" ht="21" customHeight="1">
      <x:c r="C66" s="42"/>
    </x:row>
    <x:row r="67" ht="21" customHeight="1">
      <x:c r="C67" s="42"/>
    </x:row>
    <x:row r="68" ht="21" customHeight="1">
      <x:c r="C68" s="42"/>
    </x:row>
    <x:row r="69" ht="21" customHeight="1">
      <x:c r="C69" s="42"/>
    </x:row>
    <x:row r="70" ht="21" customHeight="1">
      <x:c r="C70" s="42"/>
    </x:row>
    <x:row r="71" ht="21" customHeight="1">
      <x:c r="C71" s="42"/>
    </x:row>
    <x:row r="72" ht="21" customHeight="1">
      <x:c r="C72" s="42"/>
    </x:row>
    <x:row r="73" ht="21" customHeight="1">
      <x:c r="C73" s="42"/>
    </x:row>
    <x:row r="74" ht="21" customHeight="1">
      <x:c r="C74" s="42"/>
    </x:row>
    <x:row r="75" ht="21" customHeight="1">
      <x:c r="C75" s="42"/>
    </x:row>
    <x:row r="76" ht="21" customHeight="1">
      <x:c r="C76" s="42"/>
    </x:row>
    <x:row r="77" ht="21" customHeight="1">
      <x:c r="C77" s="42"/>
    </x:row>
    <x:row r="78" ht="21" customHeight="1">
      <x:c r="C78" s="42"/>
    </x:row>
    <x:row r="79" ht="21" customHeight="1">
      <x:c r="C79" s="42"/>
    </x:row>
    <x:row r="80" ht="21" customHeight="1">
      <x:c r="C80" s="42"/>
    </x:row>
    <x:row r="81" ht="21" customHeight="1">
      <x:c r="C81" s="42"/>
    </x:row>
    <x:row r="82" ht="21" customHeight="1">
      <x:c r="C82" s="42"/>
    </x:row>
    <x:row r="83" ht="21" customHeight="1">
      <x:c r="C83" s="42"/>
    </x:row>
    <x:row r="84" ht="21" customHeight="1">
      <x:c r="C84" s="42"/>
    </x:row>
    <x:row r="85" ht="21" customHeight="1">
      <x:c r="C85" s="42"/>
    </x:row>
    <x:row r="86" ht="21" customHeight="1">
      <x:c r="C86" s="42"/>
    </x:row>
    <x:row r="87" ht="21" customHeight="1">
      <x:c r="C87" s="42"/>
    </x:row>
    <x:row r="88" ht="21" customHeight="1">
      <x:c r="C88" s="42"/>
    </x:row>
    <x:row r="89" ht="21" customHeight="1">
      <x:c r="C89" s="42"/>
    </x:row>
    <x:row r="90" ht="21" customHeight="1">
      <x:c r="C90" s="42"/>
    </x:row>
    <x:row r="91" ht="21" customHeight="1">
      <x:c r="C91" s="42"/>
    </x:row>
    <x:row r="92" ht="21" customHeight="1">
      <x:c r="C92" s="42"/>
    </x:row>
    <x:row r="93" ht="21" customHeight="1">
      <x:c r="C93" s="42"/>
    </x:row>
    <x:row r="94" ht="21" customHeight="1">
      <x:c r="C94" s="42"/>
    </x:row>
    <x:row r="95" ht="21" customHeight="1">
      <x:c r="C95" s="42"/>
    </x:row>
    <x:row r="96" ht="21" customHeight="1">
      <x:c r="C96" s="42"/>
    </x:row>
    <x:row r="97" ht="21" customHeight="1">
      <x:c r="C97" s="42"/>
    </x:row>
    <x:row r="98" ht="21" customHeight="1">
      <x:c r="C98" s="42"/>
    </x:row>
    <x:row r="99" ht="21" customHeight="1">
      <x:c r="C99" s="42"/>
    </x:row>
    <x:row r="100" ht="21" customHeight="1">
      <x:c r="C100" s="42"/>
    </x:row>
    <x:row r="101" ht="21" customHeight="1">
      <x:c r="C101" s="42"/>
    </x:row>
    <x:row r="102" ht="21" customHeight="1">
      <x:c r="C102" s="42"/>
    </x:row>
    <x:row r="103" ht="21" customHeight="1">
      <x:c r="C103" s="42"/>
    </x:row>
    <x:row r="104" ht="21" customHeight="1">
      <x:c r="C104" s="42"/>
    </x:row>
    <x:row r="105" ht="21" customHeight="1">
      <x:c r="C105" s="42"/>
    </x:row>
    <x:row r="106" ht="21" customHeight="1">
      <x:c r="C106" s="42"/>
    </x:row>
    <x:row r="107" ht="21" customHeight="1">
      <x:c r="C107" s="42"/>
    </x:row>
    <x:row r="108" ht="21" customHeight="1">
      <x:c r="C108" s="42"/>
    </x:row>
    <x:row r="109" ht="21" customHeight="1">
      <x:c r="C109" s="42"/>
    </x:row>
    <x:row r="110" ht="21" customHeight="1">
      <x:c r="C110" s="42"/>
    </x:row>
    <x:row r="111" ht="21" customHeight="1">
      <x:c r="C111" s="42"/>
    </x:row>
    <x:row r="112" ht="21" customHeight="1">
      <x:c r="C112" s="42"/>
    </x:row>
    <x:row r="113" ht="21" customHeight="1">
      <x:c r="C113" s="42"/>
    </x:row>
    <x:row r="114" ht="21" customHeight="1">
      <x:c r="C114" s="42"/>
    </x:row>
    <x:row r="115" ht="21" customHeight="1">
      <x:c r="C115" s="42"/>
    </x:row>
    <x:row r="116" ht="21" customHeight="1">
      <x:c r="C116" s="42"/>
    </x:row>
    <x:row r="117" ht="21" customHeight="1">
      <x:c r="C117" s="42"/>
    </x:row>
    <x:row r="118" ht="21" customHeight="1">
      <x:c r="C118" s="42"/>
    </x:row>
    <x:row r="119" ht="21" customHeight="1">
      <x:c r="C119" s="42"/>
    </x:row>
    <x:row r="120" ht="21" customHeight="1">
      <x:c r="C120" s="42"/>
    </x:row>
    <x:row r="121" ht="21" customHeight="1">
      <x:c r="C121" s="42"/>
    </x:row>
    <x:row r="122" ht="21" customHeight="1">
      <x:c r="C122" s="42"/>
    </x:row>
    <x:row r="123" ht="21" customHeight="1">
      <x:c r="C123" s="42"/>
    </x:row>
    <x:row r="124" ht="21" customHeight="1">
      <x:c r="C124" s="42"/>
    </x:row>
    <x:row r="125" ht="21" customHeight="1">
      <x:c r="C125" s="42"/>
    </x:row>
    <x:row r="126" ht="21" customHeight="1">
      <x:c r="C126" s="42"/>
    </x:row>
    <x:row r="127" ht="21" customHeight="1">
      <x:c r="C127" s="42"/>
    </x:row>
    <x:row r="128" ht="21" customHeight="1">
      <x:c r="C128" s="42"/>
    </x:row>
    <x:row r="129" ht="21" customHeight="1">
      <x:c r="C129" s="42"/>
    </x:row>
    <x:row r="130" ht="21" customHeight="1">
      <x:c r="C130" s="42"/>
    </x:row>
    <x:row r="131" ht="21" customHeight="1">
      <x:c r="C131" s="42"/>
    </x:row>
    <x:row r="132" ht="21" customHeight="1">
      <x:c r="C132" s="42"/>
    </x:row>
    <x:row r="133" ht="21" customHeight="1">
      <x:c r="C133" s="42"/>
    </x:row>
    <x:row r="134" ht="21" customHeight="1">
      <x:c r="C134" s="42"/>
    </x:row>
    <x:row r="135" ht="21" customHeight="1">
      <x:c r="C135" s="42"/>
    </x:row>
    <x:row r="136" ht="21" customHeight="1">
      <x:c r="C136" s="42"/>
    </x:row>
    <x:row r="137" ht="21" customHeight="1">
      <x:c r="C137" s="42"/>
    </x:row>
    <x:row r="138" ht="21" customHeight="1">
      <x:c r="C138" s="42"/>
    </x:row>
    <x:row r="139" ht="21" customHeight="1">
      <x:c r="C139" s="42"/>
    </x:row>
    <x:row r="140" ht="21" customHeight="1">
      <x:c r="C140" s="42"/>
    </x:row>
    <x:row r="141" ht="21" customHeight="1">
      <x:c r="C141" s="42"/>
    </x:row>
    <x:row r="142" ht="21" customHeight="1">
      <x:c r="C142" s="42"/>
    </x:row>
    <x:row r="143" ht="21" customHeight="1">
      <x:c r="C143" s="42"/>
    </x:row>
    <x:row r="144" ht="21" customHeight="1">
      <x:c r="C144" s="42"/>
    </x:row>
    <x:row r="145" ht="21" customHeight="1">
      <x:c r="C145" s="42"/>
    </x:row>
    <x:row r="146" ht="21" customHeight="1">
      <x:c r="C146" s="42"/>
    </x:row>
    <x:row r="147" ht="21" customHeight="1">
      <x:c r="C147" s="42"/>
    </x:row>
    <x:row r="148" ht="21" customHeight="1">
      <x:c r="C148" s="42"/>
    </x:row>
    <x:row r="149" ht="21" customHeight="1">
      <x:c r="C149" s="42"/>
    </x:row>
    <x:row r="150" ht="21" customHeight="1">
      <x:c r="C150" s="42"/>
    </x:row>
    <x:row r="151" ht="21" customHeight="1">
      <x:c r="C151" s="42"/>
    </x:row>
    <x:row r="152" ht="21" customHeight="1">
      <x:c r="C152" s="42"/>
    </x:row>
    <x:row r="153" ht="21" customHeight="1">
      <x:c r="C153" s="42"/>
    </x:row>
    <x:row r="154" ht="21" customHeight="1">
      <x:c r="C154" s="42"/>
    </x:row>
    <x:row r="155" ht="21" customHeight="1">
      <x:c r="C155" s="42"/>
    </x:row>
    <x:row r="156" ht="21" customHeight="1">
      <x:c r="C156" s="42"/>
    </x:row>
    <x:row r="157" ht="21" customHeight="1">
      <x:c r="C157" s="42"/>
    </x:row>
    <x:row r="158" ht="21" customHeight="1">
      <x:c r="C158" s="42"/>
    </x:row>
    <x:row r="159" ht="21" customHeight="1">
      <x:c r="C159" s="42"/>
    </x:row>
    <x:row r="160" ht="21" customHeight="1">
      <x:c r="C160" s="42"/>
    </x:row>
    <x:row r="161" ht="21" customHeight="1">
      <x:c r="C161" s="42"/>
    </x:row>
    <x:row r="162" ht="21" customHeight="1">
      <x:c r="C162" s="42"/>
    </x:row>
    <x:row r="163" ht="21" customHeight="1">
      <x:c r="C163" s="42"/>
    </x:row>
    <x:row r="164" ht="21" customHeight="1">
      <x:c r="C164" s="42"/>
    </x:row>
    <x:row r="165" ht="21" customHeight="1">
      <x:c r="C165" s="42"/>
    </x:row>
    <x:row r="166" ht="21" customHeight="1">
      <x:c r="C166" s="42"/>
    </x:row>
    <x:row r="167" ht="21" customHeight="1">
      <x:c r="C167" s="42"/>
    </x:row>
    <x:row r="168" ht="21" customHeight="1">
      <x:c r="C168" s="42"/>
    </x:row>
    <x:row r="169" ht="21" customHeight="1">
      <x:c r="C169" s="42"/>
    </x:row>
    <x:row r="170" ht="21" customHeight="1">
      <x:c r="C170" s="42"/>
    </x:row>
    <x:row r="171" ht="21" customHeight="1">
      <x:c r="C171" s="42"/>
    </x:row>
    <x:row r="172" ht="21" customHeight="1">
      <x:c r="C172" s="42"/>
    </x:row>
    <x:row r="173" ht="21" customHeight="1">
      <x:c r="C173" s="42"/>
    </x:row>
    <x:row r="174" ht="21" customHeight="1">
      <x:c r="C174" s="42"/>
    </x:row>
    <x:row r="175" ht="21" customHeight="1">
      <x:c r="C175" s="42"/>
    </x:row>
    <x:row r="176" ht="21" customHeight="1">
      <x:c r="C176" s="42"/>
    </x:row>
    <x:row r="177" ht="21" customHeight="1">
      <x:c r="C177" s="42"/>
    </x:row>
    <x:row r="178" ht="21" customHeight="1">
      <x:c r="C178" s="42"/>
    </x:row>
    <x:row r="179" ht="21" customHeight="1">
      <x:c r="C179" s="42"/>
    </x:row>
    <x:row r="180" ht="21" customHeight="1">
      <x:c r="C180" s="42"/>
    </x:row>
    <x:row r="181" ht="21" customHeight="1">
      <x:c r="C181" s="42"/>
    </x:row>
    <x:row r="182" ht="21" customHeight="1">
      <x:c r="C182" s="42"/>
    </x:row>
    <x:row r="183" ht="21" customHeight="1">
      <x:c r="C183" s="42"/>
    </x:row>
    <x:row r="184" ht="21" customHeight="1">
      <x:c r="C184" s="42"/>
    </x:row>
    <x:row r="185" ht="21" customHeight="1">
      <x:c r="C185" s="42"/>
    </x:row>
    <x:row r="186" ht="21" customHeight="1">
      <x:c r="C186" s="42"/>
    </x:row>
    <x:row r="187" ht="21" customHeight="1">
      <x:c r="C187" s="42"/>
    </x:row>
    <x:row r="188" ht="21" customHeight="1">
      <x:c r="C188" s="42"/>
    </x:row>
    <x:row r="189" ht="21" customHeight="1">
      <x:c r="C189" s="42"/>
    </x:row>
    <x:row r="190" ht="21" customHeight="1">
      <x:c r="C190" s="42"/>
    </x:row>
    <x:row r="191" ht="21" customHeight="1">
      <x:c r="C191" s="42"/>
    </x:row>
    <x:row r="192" ht="21" customHeight="1">
      <x:c r="C192" s="42"/>
    </x:row>
    <x:row r="193" ht="21" customHeight="1">
      <x:c r="C193" s="42"/>
    </x:row>
    <x:row r="194" ht="21" customHeight="1">
      <x:c r="C194" s="42"/>
    </x:row>
    <x:row r="195" ht="21" customHeight="1">
      <x:c r="C195" s="42"/>
    </x:row>
    <x:row r="196" ht="21" customHeight="1">
      <x:c r="C196" s="42"/>
    </x:row>
    <x:row r="197" ht="21" customHeight="1">
      <x:c r="C197" s="42"/>
    </x:row>
    <x:row r="198" ht="21" customHeight="1">
      <x:c r="C198" s="42"/>
    </x:row>
    <x:row r="199" ht="21" customHeight="1">
      <x:c r="C199" s="42"/>
    </x:row>
    <x:row r="200" ht="21" customHeight="1">
      <x:c r="C200" s="42"/>
    </x:row>
    <x:row r="201" ht="21" customHeight="1">
      <x:c r="C201" s="42"/>
    </x:row>
    <x:row r="202" ht="21" customHeight="1">
      <x:c r="C202" s="42"/>
    </x:row>
    <x:row r="203" ht="21" customHeight="1">
      <x:c r="C203" s="42"/>
    </x:row>
    <x:row r="204" ht="21" customHeight="1">
      <x:c r="C204" s="42"/>
    </x:row>
    <x:row r="205" ht="21" customHeight="1">
      <x:c r="C205" s="42"/>
    </x:row>
    <x:row r="206" ht="21" customHeight="1">
      <x:c r="C206" s="42"/>
    </x:row>
    <x:row r="207" ht="21" customHeight="1">
      <x:c r="C207" s="42"/>
    </x:row>
    <x:row r="208" ht="21" customHeight="1">
      <x:c r="C208" s="42"/>
    </x:row>
    <x:row r="209" ht="21" customHeight="1">
      <x:c r="C209" s="42"/>
    </x:row>
    <x:row r="210" ht="21" customHeight="1">
      <x:c r="C210" s="42"/>
    </x:row>
    <x:row r="211" ht="21" customHeight="1">
      <x:c r="C211" s="42"/>
    </x:row>
    <x:row r="212" ht="21" customHeight="1">
      <x:c r="C212" s="42"/>
    </x:row>
    <x:row r="213" ht="21" customHeight="1">
      <x:c r="C213" s="42"/>
    </x:row>
    <x:row r="214" ht="21" customHeight="1">
      <x:c r="C214" s="42"/>
    </x:row>
    <x:row r="215" ht="21" customHeight="1">
      <x:c r="C215" s="42"/>
    </x:row>
    <x:row r="216" ht="21" customHeight="1">
      <x:c r="C216" s="42"/>
    </x:row>
    <x:row r="217" ht="21" customHeight="1">
      <x:c r="C217" s="42"/>
    </x:row>
    <x:row r="218" ht="21" customHeight="1">
      <x:c r="C218" s="42"/>
    </x:row>
    <x:row r="219" ht="21" customHeight="1">
      <x:c r="C219" s="42"/>
    </x:row>
    <x:row r="220" ht="21" customHeight="1">
      <x:c r="C220" s="42"/>
    </x:row>
    <x:row r="221" ht="21" customHeight="1">
      <x:c r="C221" s="42"/>
    </x:row>
    <x:row r="222" ht="21" customHeight="1">
      <x:c r="C222" s="42"/>
    </x:row>
    <x:row r="223" ht="21" customHeight="1">
      <x:c r="C223" s="42"/>
    </x:row>
    <x:row r="224" ht="21" customHeight="1">
      <x:c r="C224" s="42"/>
    </x:row>
    <x:row r="225" ht="21" customHeight="1">
      <x:c r="C225" s="42"/>
    </x:row>
    <x:row r="226" ht="21" customHeight="1">
      <x:c r="C226" s="42"/>
    </x:row>
    <x:row r="227" ht="21" customHeight="1">
      <x:c r="C227" s="42"/>
    </x:row>
    <x:row r="228" ht="21" customHeight="1">
      <x:c r="C228" s="42"/>
    </x:row>
    <x:row r="229" ht="21" customHeight="1">
      <x:c r="C229" s="42"/>
    </x:row>
    <x:row r="230" ht="21" customHeight="1">
      <x:c r="C230" s="42"/>
    </x:row>
    <x:row r="231" ht="21" customHeight="1">
      <x:c r="C231" s="42"/>
    </x:row>
    <x:row r="232" ht="21" customHeight="1">
      <x:c r="C232" s="42"/>
    </x:row>
    <x:row r="233" ht="21" customHeight="1">
      <x:c r="C233" s="42"/>
    </x:row>
    <x:row r="234" ht="21" customHeight="1">
      <x:c r="C234" s="42"/>
    </x:row>
    <x:row r="235" ht="21" customHeight="1">
      <x:c r="C235" s="42"/>
    </x:row>
    <x:row r="236" ht="21" customHeight="1">
      <x:c r="C236" s="42"/>
    </x:row>
    <x:row r="237" ht="21" customHeight="1">
      <x:c r="C237" s="42"/>
    </x:row>
    <x:row r="238" ht="21" customHeight="1">
      <x:c r="C238" s="42"/>
    </x:row>
    <x:row r="239" ht="21" customHeight="1">
      <x:c r="C239" s="42"/>
    </x:row>
    <x:row r="240" ht="21" customHeight="1">
      <x:c r="C240" s="42"/>
    </x:row>
    <x:row r="241" ht="21" customHeight="1">
      <x:c r="C241" s="42"/>
    </x:row>
    <x:row r="242" ht="21" customHeight="1">
      <x:c r="C242" s="42"/>
    </x:row>
    <x:row r="243" ht="21" customHeight="1">
      <x:c r="C243" s="42"/>
    </x:row>
    <x:row r="244" ht="21" customHeight="1">
      <x:c r="C244" s="42"/>
    </x:row>
    <x:row r="245" ht="21" customHeight="1">
      <x:c r="C245" s="42"/>
    </x:row>
    <x:row r="246" ht="21" customHeight="1">
      <x:c r="C246" s="42"/>
    </x:row>
    <x:row r="247" ht="21" customHeight="1">
      <x:c r="C247" s="42"/>
    </x:row>
    <x:row r="248" ht="21" customHeight="1">
      <x:c r="C248" s="42"/>
    </x:row>
    <x:row r="249" ht="21" customHeight="1">
      <x:c r="C249" s="42"/>
    </x:row>
    <x:row r="250" ht="21" customHeight="1">
      <x:c r="C250" s="42"/>
    </x:row>
    <x:row r="251" ht="21" customHeight="1">
      <x:c r="C251" s="42"/>
    </x:row>
    <x:row r="252" ht="21" customHeight="1">
      <x:c r="C252" s="42"/>
    </x:row>
    <x:row r="253" ht="21" customHeight="1">
      <x:c r="C253" s="42"/>
    </x:row>
    <x:row r="254" ht="21" customHeight="1">
      <x:c r="C254" s="42"/>
    </x:row>
    <x:row r="255" ht="21" customHeight="1">
      <x:c r="C255" s="42"/>
    </x:row>
    <x:row r="256" ht="21" customHeight="1">
      <x:c r="C256" s="42"/>
    </x:row>
  </x:sheetData>
  <x:mergeCells>
    <x:mergeCell ref="A1:K2"/>
    <x:mergeCell ref="A3:K3"/>
  </x:mergeCells>
  <x:dataValidations count="1">
    <x:dataValidation type="list" sqref="H7:H256">
      <x:formula1>"Documentada,Parcialmente documentada,Apenas declarada,Desconhecida"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826c53559f54184"/>
  </x:tableParts>
</x:worksheet>
</file>

<file path=xl/worksheets/sheet7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</x:cols>
  <x:sheetData>
    <x:row r="1" ht="23" customHeight="1">
      <x:c r="A1" s="4" t="str">
        <x:v>IMAGENS | TH NUMISMATICA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7" customHeight="1">
      <x:c r="A3" s="10" t="str">
        <x:v>Registre somente o que puder confirmar. Biblioteca gratuita: www.thnumismatica.com.br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6" ht="33" customHeight="1">
      <x:c r="A6" s="24" t="str">
        <x:v>ID imagem</x:v>
      </x:c>
      <x:c r="B6" s="24" t="str">
        <x:v>Código moeda</x:v>
      </x:c>
      <x:c r="C6" s="24" t="str">
        <x:v>Face/vista</x:v>
      </x:c>
      <x:c r="D6" s="24" t="str">
        <x:v>Tipo arquivo</x:v>
      </x:c>
      <x:c r="E6" s="24" t="str">
        <x:v>Link/caminho arquivo</x:v>
      </x:c>
      <x:c r="F6" s="24" t="str">
        <x:v>Autoria</x:v>
      </x:c>
      <x:c r="G6" s="24" t="str">
        <x:v>Licença/uso</x:v>
      </x:c>
      <x:c r="H6" s="24" t="str">
        <x:v>Data fotografia</x:v>
      </x:c>
      <x:c r="I6" s="24" t="str">
        <x:v>É original?</x:v>
      </x:c>
      <x:c r="J6" s="24" t="str">
        <x:v>Observações</x:v>
      </x:c>
    </x:row>
    <x:row r="7" ht="21" customHeight="1">
      <x:c r="H7" s="42"/>
    </x:row>
    <x:row r="8" ht="21" customHeight="1">
      <x:c r="H8" s="42"/>
    </x:row>
    <x:row r="9" ht="21" customHeight="1">
      <x:c r="H9" s="42"/>
    </x:row>
    <x:row r="10" ht="21" customHeight="1">
      <x:c r="H10" s="42"/>
    </x:row>
    <x:row r="11" ht="21" customHeight="1">
      <x:c r="H11" s="42"/>
    </x:row>
    <x:row r="12" ht="21" customHeight="1">
      <x:c r="H12" s="42"/>
    </x:row>
    <x:row r="13" ht="21" customHeight="1">
      <x:c r="H13" s="42"/>
    </x:row>
    <x:row r="14" ht="21" customHeight="1">
      <x:c r="H14" s="42"/>
    </x:row>
    <x:row r="15" ht="21" customHeight="1">
      <x:c r="H15" s="42"/>
    </x:row>
    <x:row r="16" ht="21" customHeight="1">
      <x:c r="H16" s="42"/>
    </x:row>
    <x:row r="17" ht="21" customHeight="1">
      <x:c r="H17" s="42"/>
    </x:row>
    <x:row r="18" ht="21" customHeight="1">
      <x:c r="H18" s="42"/>
    </x:row>
    <x:row r="19" ht="21" customHeight="1">
      <x:c r="H19" s="42"/>
    </x:row>
    <x:row r="20" ht="21" customHeight="1">
      <x:c r="H20" s="42"/>
    </x:row>
    <x:row r="21" ht="21" customHeight="1">
      <x:c r="H21" s="42"/>
    </x:row>
    <x:row r="22" ht="21" customHeight="1">
      <x:c r="H22" s="42"/>
    </x:row>
    <x:row r="23" ht="21" customHeight="1">
      <x:c r="H23" s="42"/>
    </x:row>
    <x:row r="24" ht="21" customHeight="1">
      <x:c r="H24" s="42"/>
    </x:row>
    <x:row r="25" ht="21" customHeight="1">
      <x:c r="H25" s="42"/>
    </x:row>
    <x:row r="26" ht="21" customHeight="1">
      <x:c r="H26" s="42"/>
    </x:row>
    <x:row r="27" ht="21" customHeight="1">
      <x:c r="H27" s="42"/>
    </x:row>
    <x:row r="28" ht="21" customHeight="1">
      <x:c r="H28" s="42"/>
    </x:row>
    <x:row r="29" ht="21" customHeight="1">
      <x:c r="H29" s="42"/>
    </x:row>
    <x:row r="30" ht="21" customHeight="1">
      <x:c r="H30" s="42"/>
    </x:row>
    <x:row r="31" ht="21" customHeight="1">
      <x:c r="H31" s="42"/>
    </x:row>
    <x:row r="32" ht="21" customHeight="1">
      <x:c r="H32" s="42"/>
    </x:row>
    <x:row r="33" ht="21" customHeight="1">
      <x:c r="H33" s="42"/>
    </x:row>
    <x:row r="34" ht="21" customHeight="1">
      <x:c r="H34" s="42"/>
    </x:row>
    <x:row r="35" ht="21" customHeight="1">
      <x:c r="H35" s="42"/>
    </x:row>
    <x:row r="36" ht="21" customHeight="1">
      <x:c r="H36" s="42"/>
    </x:row>
    <x:row r="37" ht="21" customHeight="1">
      <x:c r="H37" s="42"/>
    </x:row>
    <x:row r="38" ht="21" customHeight="1">
      <x:c r="H38" s="42"/>
    </x:row>
    <x:row r="39" ht="21" customHeight="1">
      <x:c r="H39" s="42"/>
    </x:row>
    <x:row r="40" ht="21" customHeight="1">
      <x:c r="H40" s="42"/>
    </x:row>
    <x:row r="41" ht="21" customHeight="1">
      <x:c r="H41" s="42"/>
    </x:row>
    <x:row r="42" ht="21" customHeight="1">
      <x:c r="H42" s="42"/>
    </x:row>
    <x:row r="43" ht="21" customHeight="1">
      <x:c r="H43" s="42"/>
    </x:row>
    <x:row r="44" ht="21" customHeight="1">
      <x:c r="H44" s="42"/>
    </x:row>
    <x:row r="45" ht="21" customHeight="1">
      <x:c r="H45" s="42"/>
    </x:row>
    <x:row r="46" ht="21" customHeight="1">
      <x:c r="H46" s="42"/>
    </x:row>
    <x:row r="47" ht="21" customHeight="1">
      <x:c r="H47" s="42"/>
    </x:row>
    <x:row r="48" ht="21" customHeight="1">
      <x:c r="H48" s="42"/>
    </x:row>
    <x:row r="49" ht="21" customHeight="1">
      <x:c r="H49" s="42"/>
    </x:row>
    <x:row r="50" ht="21" customHeight="1">
      <x:c r="H50" s="42"/>
    </x:row>
    <x:row r="51" ht="21" customHeight="1">
      <x:c r="H51" s="42"/>
    </x:row>
    <x:row r="52" ht="21" customHeight="1">
      <x:c r="H52" s="42"/>
    </x:row>
    <x:row r="53" ht="21" customHeight="1">
      <x:c r="H53" s="42"/>
    </x:row>
    <x:row r="54" ht="21" customHeight="1">
      <x:c r="H54" s="42"/>
    </x:row>
    <x:row r="55" ht="21" customHeight="1">
      <x:c r="H55" s="42"/>
    </x:row>
    <x:row r="56" ht="21" customHeight="1">
      <x:c r="H56" s="42"/>
    </x:row>
    <x:row r="57" ht="21" customHeight="1">
      <x:c r="H57" s="42"/>
    </x:row>
    <x:row r="58" ht="21" customHeight="1">
      <x:c r="H58" s="42"/>
    </x:row>
    <x:row r="59" ht="21" customHeight="1">
      <x:c r="H59" s="42"/>
    </x:row>
    <x:row r="60" ht="21" customHeight="1">
      <x:c r="H60" s="42"/>
    </x:row>
    <x:row r="61" ht="21" customHeight="1">
      <x:c r="H61" s="42"/>
    </x:row>
    <x:row r="62" ht="21" customHeight="1">
      <x:c r="H62" s="42"/>
    </x:row>
    <x:row r="63" ht="21" customHeight="1">
      <x:c r="H63" s="42"/>
    </x:row>
    <x:row r="64" ht="21" customHeight="1">
      <x:c r="H64" s="42"/>
    </x:row>
    <x:row r="65" ht="21" customHeight="1">
      <x:c r="H65" s="42"/>
    </x:row>
    <x:row r="66" ht="21" customHeight="1">
      <x:c r="H66" s="42"/>
    </x:row>
    <x:row r="67" ht="21" customHeight="1">
      <x:c r="H67" s="42"/>
    </x:row>
    <x:row r="68" ht="21" customHeight="1">
      <x:c r="H68" s="42"/>
    </x:row>
    <x:row r="69" ht="21" customHeight="1">
      <x:c r="H69" s="42"/>
    </x:row>
    <x:row r="70" ht="21" customHeight="1">
      <x:c r="H70" s="42"/>
    </x:row>
    <x:row r="71" ht="21" customHeight="1">
      <x:c r="H71" s="42"/>
    </x:row>
    <x:row r="72" ht="21" customHeight="1">
      <x:c r="H72" s="42"/>
    </x:row>
    <x:row r="73" ht="21" customHeight="1">
      <x:c r="H73" s="42"/>
    </x:row>
    <x:row r="74" ht="21" customHeight="1">
      <x:c r="H74" s="42"/>
    </x:row>
    <x:row r="75" ht="21" customHeight="1">
      <x:c r="H75" s="42"/>
    </x:row>
    <x:row r="76" ht="21" customHeight="1">
      <x:c r="H76" s="42"/>
    </x:row>
    <x:row r="77" ht="21" customHeight="1">
      <x:c r="H77" s="42"/>
    </x:row>
    <x:row r="78" ht="21" customHeight="1">
      <x:c r="H78" s="42"/>
    </x:row>
    <x:row r="79" ht="21" customHeight="1">
      <x:c r="H79" s="42"/>
    </x:row>
    <x:row r="80" ht="21" customHeight="1">
      <x:c r="H80" s="42"/>
    </x:row>
    <x:row r="81" ht="21" customHeight="1">
      <x:c r="H81" s="42"/>
    </x:row>
    <x:row r="82" ht="21" customHeight="1">
      <x:c r="H82" s="42"/>
    </x:row>
    <x:row r="83" ht="21" customHeight="1">
      <x:c r="H83" s="42"/>
    </x:row>
    <x:row r="84" ht="21" customHeight="1">
      <x:c r="H84" s="42"/>
    </x:row>
    <x:row r="85" ht="21" customHeight="1">
      <x:c r="H85" s="42"/>
    </x:row>
    <x:row r="86" ht="21" customHeight="1">
      <x:c r="H86" s="42"/>
    </x:row>
    <x:row r="87" ht="21" customHeight="1">
      <x:c r="H87" s="42"/>
    </x:row>
    <x:row r="88" ht="21" customHeight="1">
      <x:c r="H88" s="42"/>
    </x:row>
    <x:row r="89" ht="21" customHeight="1">
      <x:c r="H89" s="42"/>
    </x:row>
    <x:row r="90" ht="21" customHeight="1">
      <x:c r="H90" s="42"/>
    </x:row>
    <x:row r="91" ht="21" customHeight="1">
      <x:c r="H91" s="42"/>
    </x:row>
    <x:row r="92" ht="21" customHeight="1">
      <x:c r="H92" s="42"/>
    </x:row>
    <x:row r="93" ht="21" customHeight="1">
      <x:c r="H93" s="42"/>
    </x:row>
    <x:row r="94" ht="21" customHeight="1">
      <x:c r="H94" s="42"/>
    </x:row>
    <x:row r="95" ht="21" customHeight="1">
      <x:c r="H95" s="42"/>
    </x:row>
    <x:row r="96" ht="21" customHeight="1">
      <x:c r="H96" s="42"/>
    </x:row>
    <x:row r="97" ht="21" customHeight="1">
      <x:c r="H97" s="42"/>
    </x:row>
    <x:row r="98" ht="21" customHeight="1">
      <x:c r="H98" s="42"/>
    </x:row>
    <x:row r="99" ht="21" customHeight="1">
      <x:c r="H99" s="42"/>
    </x:row>
    <x:row r="100" ht="21" customHeight="1">
      <x:c r="H100" s="42"/>
    </x:row>
    <x:row r="101" ht="21" customHeight="1">
      <x:c r="H101" s="42"/>
    </x:row>
    <x:row r="102" ht="21" customHeight="1">
      <x:c r="H102" s="42"/>
    </x:row>
    <x:row r="103" ht="21" customHeight="1">
      <x:c r="H103" s="42"/>
    </x:row>
    <x:row r="104" ht="21" customHeight="1">
      <x:c r="H104" s="42"/>
    </x:row>
    <x:row r="105" ht="21" customHeight="1">
      <x:c r="H105" s="42"/>
    </x:row>
    <x:row r="106" ht="21" customHeight="1">
      <x:c r="H106" s="42"/>
    </x:row>
    <x:row r="107" ht="21" customHeight="1">
      <x:c r="H107" s="42"/>
    </x:row>
    <x:row r="108" ht="21" customHeight="1">
      <x:c r="H108" s="42"/>
    </x:row>
    <x:row r="109" ht="21" customHeight="1">
      <x:c r="H109" s="42"/>
    </x:row>
    <x:row r="110" ht="21" customHeight="1">
      <x:c r="H110" s="42"/>
    </x:row>
    <x:row r="111" ht="21" customHeight="1">
      <x:c r="H111" s="42"/>
    </x:row>
    <x:row r="112" ht="21" customHeight="1">
      <x:c r="H112" s="42"/>
    </x:row>
    <x:row r="113" ht="21" customHeight="1">
      <x:c r="H113" s="42"/>
    </x:row>
    <x:row r="114" ht="21" customHeight="1">
      <x:c r="H114" s="42"/>
    </x:row>
    <x:row r="115" ht="21" customHeight="1">
      <x:c r="H115" s="42"/>
    </x:row>
    <x:row r="116" ht="21" customHeight="1">
      <x:c r="H116" s="42"/>
    </x:row>
    <x:row r="117" ht="21" customHeight="1">
      <x:c r="H117" s="42"/>
    </x:row>
    <x:row r="118" ht="21" customHeight="1">
      <x:c r="H118" s="42"/>
    </x:row>
    <x:row r="119" ht="21" customHeight="1">
      <x:c r="H119" s="42"/>
    </x:row>
    <x:row r="120" ht="21" customHeight="1">
      <x:c r="H120" s="42"/>
    </x:row>
    <x:row r="121" ht="21" customHeight="1">
      <x:c r="H121" s="42"/>
    </x:row>
    <x:row r="122" ht="21" customHeight="1">
      <x:c r="H122" s="42"/>
    </x:row>
    <x:row r="123" ht="21" customHeight="1">
      <x:c r="H123" s="42"/>
    </x:row>
    <x:row r="124" ht="21" customHeight="1">
      <x:c r="H124" s="42"/>
    </x:row>
    <x:row r="125" ht="21" customHeight="1">
      <x:c r="H125" s="42"/>
    </x:row>
    <x:row r="126" ht="21" customHeight="1">
      <x:c r="H126" s="42"/>
    </x:row>
    <x:row r="127" ht="21" customHeight="1">
      <x:c r="H127" s="42"/>
    </x:row>
    <x:row r="128" ht="21" customHeight="1">
      <x:c r="H128" s="42"/>
    </x:row>
    <x:row r="129" ht="21" customHeight="1">
      <x:c r="H129" s="42"/>
    </x:row>
    <x:row r="130" ht="21" customHeight="1">
      <x:c r="H130" s="42"/>
    </x:row>
    <x:row r="131" ht="21" customHeight="1">
      <x:c r="H131" s="42"/>
    </x:row>
    <x:row r="132" ht="21" customHeight="1">
      <x:c r="H132" s="42"/>
    </x:row>
    <x:row r="133" ht="21" customHeight="1">
      <x:c r="H133" s="42"/>
    </x:row>
    <x:row r="134" ht="21" customHeight="1">
      <x:c r="H134" s="42"/>
    </x:row>
    <x:row r="135" ht="21" customHeight="1">
      <x:c r="H135" s="42"/>
    </x:row>
    <x:row r="136" ht="21" customHeight="1">
      <x:c r="H136" s="42"/>
    </x:row>
    <x:row r="137" ht="21" customHeight="1">
      <x:c r="H137" s="42"/>
    </x:row>
    <x:row r="138" ht="21" customHeight="1">
      <x:c r="H138" s="42"/>
    </x:row>
    <x:row r="139" ht="21" customHeight="1">
      <x:c r="H139" s="42"/>
    </x:row>
    <x:row r="140" ht="21" customHeight="1">
      <x:c r="H140" s="42"/>
    </x:row>
    <x:row r="141" ht="21" customHeight="1">
      <x:c r="H141" s="42"/>
    </x:row>
    <x:row r="142" ht="21" customHeight="1">
      <x:c r="H142" s="42"/>
    </x:row>
    <x:row r="143" ht="21" customHeight="1">
      <x:c r="H143" s="42"/>
    </x:row>
    <x:row r="144" ht="21" customHeight="1">
      <x:c r="H144" s="42"/>
    </x:row>
    <x:row r="145" ht="21" customHeight="1">
      <x:c r="H145" s="42"/>
    </x:row>
    <x:row r="146" ht="21" customHeight="1">
      <x:c r="H146" s="42"/>
    </x:row>
    <x:row r="147" ht="21" customHeight="1">
      <x:c r="H147" s="42"/>
    </x:row>
    <x:row r="148" ht="21" customHeight="1">
      <x:c r="H148" s="42"/>
    </x:row>
    <x:row r="149" ht="21" customHeight="1">
      <x:c r="H149" s="42"/>
    </x:row>
    <x:row r="150" ht="21" customHeight="1">
      <x:c r="H150" s="42"/>
    </x:row>
    <x:row r="151" ht="21" customHeight="1">
      <x:c r="H151" s="42"/>
    </x:row>
    <x:row r="152" ht="21" customHeight="1">
      <x:c r="H152" s="42"/>
    </x:row>
    <x:row r="153" ht="21" customHeight="1">
      <x:c r="H153" s="42"/>
    </x:row>
    <x:row r="154" ht="21" customHeight="1">
      <x:c r="H154" s="42"/>
    </x:row>
    <x:row r="155" ht="21" customHeight="1">
      <x:c r="H155" s="42"/>
    </x:row>
    <x:row r="156" ht="21" customHeight="1">
      <x:c r="H156" s="42"/>
    </x:row>
    <x:row r="157" ht="21" customHeight="1">
      <x:c r="H157" s="42"/>
    </x:row>
    <x:row r="158" ht="21" customHeight="1">
      <x:c r="H158" s="42"/>
    </x:row>
    <x:row r="159" ht="21" customHeight="1">
      <x:c r="H159" s="42"/>
    </x:row>
    <x:row r="160" ht="21" customHeight="1">
      <x:c r="H160" s="42"/>
    </x:row>
    <x:row r="161" ht="21" customHeight="1">
      <x:c r="H161" s="42"/>
    </x:row>
    <x:row r="162" ht="21" customHeight="1">
      <x:c r="H162" s="42"/>
    </x:row>
    <x:row r="163" ht="21" customHeight="1">
      <x:c r="H163" s="42"/>
    </x:row>
    <x:row r="164" ht="21" customHeight="1">
      <x:c r="H164" s="42"/>
    </x:row>
    <x:row r="165" ht="21" customHeight="1">
      <x:c r="H165" s="42"/>
    </x:row>
    <x:row r="166" ht="21" customHeight="1">
      <x:c r="H166" s="42"/>
    </x:row>
    <x:row r="167" ht="21" customHeight="1">
      <x:c r="H167" s="42"/>
    </x:row>
    <x:row r="168" ht="21" customHeight="1">
      <x:c r="H168" s="42"/>
    </x:row>
    <x:row r="169" ht="21" customHeight="1">
      <x:c r="H169" s="42"/>
    </x:row>
    <x:row r="170" ht="21" customHeight="1">
      <x:c r="H170" s="42"/>
    </x:row>
    <x:row r="171" ht="21" customHeight="1">
      <x:c r="H171" s="42"/>
    </x:row>
    <x:row r="172" ht="21" customHeight="1">
      <x:c r="H172" s="42"/>
    </x:row>
    <x:row r="173" ht="21" customHeight="1">
      <x:c r="H173" s="42"/>
    </x:row>
    <x:row r="174" ht="21" customHeight="1">
      <x:c r="H174" s="42"/>
    </x:row>
    <x:row r="175" ht="21" customHeight="1">
      <x:c r="H175" s="42"/>
    </x:row>
    <x:row r="176" ht="21" customHeight="1">
      <x:c r="H176" s="42"/>
    </x:row>
    <x:row r="177" ht="21" customHeight="1">
      <x:c r="H177" s="42"/>
    </x:row>
    <x:row r="178" ht="21" customHeight="1">
      <x:c r="H178" s="42"/>
    </x:row>
    <x:row r="179" ht="21" customHeight="1">
      <x:c r="H179" s="42"/>
    </x:row>
    <x:row r="180" ht="21" customHeight="1">
      <x:c r="H180" s="42"/>
    </x:row>
    <x:row r="181" ht="21" customHeight="1">
      <x:c r="H181" s="42"/>
    </x:row>
    <x:row r="182" ht="21" customHeight="1">
      <x:c r="H182" s="42"/>
    </x:row>
    <x:row r="183" ht="21" customHeight="1">
      <x:c r="H183" s="42"/>
    </x:row>
    <x:row r="184" ht="21" customHeight="1">
      <x:c r="H184" s="42"/>
    </x:row>
    <x:row r="185" ht="21" customHeight="1">
      <x:c r="H185" s="42"/>
    </x:row>
    <x:row r="186" ht="21" customHeight="1">
      <x:c r="H186" s="42"/>
    </x:row>
    <x:row r="187" ht="21" customHeight="1">
      <x:c r="H187" s="42"/>
    </x:row>
    <x:row r="188" ht="21" customHeight="1">
      <x:c r="H188" s="42"/>
    </x:row>
    <x:row r="189" ht="21" customHeight="1">
      <x:c r="H189" s="42"/>
    </x:row>
    <x:row r="190" ht="21" customHeight="1">
      <x:c r="H190" s="42"/>
    </x:row>
    <x:row r="191" ht="21" customHeight="1">
      <x:c r="H191" s="42"/>
    </x:row>
    <x:row r="192" ht="21" customHeight="1">
      <x:c r="H192" s="42"/>
    </x:row>
    <x:row r="193" ht="21" customHeight="1">
      <x:c r="H193" s="42"/>
    </x:row>
    <x:row r="194" ht="21" customHeight="1">
      <x:c r="H194" s="42"/>
    </x:row>
    <x:row r="195" ht="21" customHeight="1">
      <x:c r="H195" s="42"/>
    </x:row>
    <x:row r="196" ht="21" customHeight="1">
      <x:c r="H196" s="42"/>
    </x:row>
    <x:row r="197" ht="21" customHeight="1">
      <x:c r="H197" s="42"/>
    </x:row>
    <x:row r="198" ht="21" customHeight="1">
      <x:c r="H198" s="42"/>
    </x:row>
    <x:row r="199" ht="21" customHeight="1">
      <x:c r="H199" s="42"/>
    </x:row>
    <x:row r="200" ht="21" customHeight="1">
      <x:c r="H200" s="42"/>
    </x:row>
    <x:row r="201" ht="21" customHeight="1">
      <x:c r="H201" s="42"/>
    </x:row>
    <x:row r="202" ht="21" customHeight="1">
      <x:c r="H202" s="42"/>
    </x:row>
    <x:row r="203" ht="21" customHeight="1">
      <x:c r="H203" s="42"/>
    </x:row>
    <x:row r="204" ht="21" customHeight="1">
      <x:c r="H204" s="42"/>
    </x:row>
    <x:row r="205" ht="21" customHeight="1">
      <x:c r="H205" s="42"/>
    </x:row>
    <x:row r="206" ht="21" customHeight="1">
      <x:c r="H206" s="42"/>
    </x:row>
    <x:row r="207" ht="21" customHeight="1">
      <x:c r="H207" s="42"/>
    </x:row>
    <x:row r="208" ht="21" customHeight="1">
      <x:c r="H208" s="42"/>
    </x:row>
    <x:row r="209" ht="21" customHeight="1">
      <x:c r="H209" s="42"/>
    </x:row>
    <x:row r="210" ht="21" customHeight="1">
      <x:c r="H210" s="42"/>
    </x:row>
    <x:row r="211" ht="21" customHeight="1">
      <x:c r="H211" s="42"/>
    </x:row>
    <x:row r="212" ht="21" customHeight="1">
      <x:c r="H212" s="42"/>
    </x:row>
    <x:row r="213" ht="21" customHeight="1">
      <x:c r="H213" s="42"/>
    </x:row>
    <x:row r="214" ht="21" customHeight="1">
      <x:c r="H214" s="42"/>
    </x:row>
    <x:row r="215" ht="21" customHeight="1">
      <x:c r="H215" s="42"/>
    </x:row>
    <x:row r="216" ht="21" customHeight="1">
      <x:c r="H216" s="42"/>
    </x:row>
    <x:row r="217" ht="21" customHeight="1">
      <x:c r="H217" s="42"/>
    </x:row>
    <x:row r="218" ht="21" customHeight="1">
      <x:c r="H218" s="42"/>
    </x:row>
    <x:row r="219" ht="21" customHeight="1">
      <x:c r="H219" s="42"/>
    </x:row>
    <x:row r="220" ht="21" customHeight="1">
      <x:c r="H220" s="42"/>
    </x:row>
    <x:row r="221" ht="21" customHeight="1">
      <x:c r="H221" s="42"/>
    </x:row>
    <x:row r="222" ht="21" customHeight="1">
      <x:c r="H222" s="42"/>
    </x:row>
    <x:row r="223" ht="21" customHeight="1">
      <x:c r="H223" s="42"/>
    </x:row>
    <x:row r="224" ht="21" customHeight="1">
      <x:c r="H224" s="42"/>
    </x:row>
    <x:row r="225" ht="21" customHeight="1">
      <x:c r="H225" s="42"/>
    </x:row>
    <x:row r="226" ht="21" customHeight="1">
      <x:c r="H226" s="42"/>
    </x:row>
    <x:row r="227" ht="21" customHeight="1">
      <x:c r="H227" s="42"/>
    </x:row>
    <x:row r="228" ht="21" customHeight="1">
      <x:c r="H228" s="42"/>
    </x:row>
    <x:row r="229" ht="21" customHeight="1">
      <x:c r="H229" s="42"/>
    </x:row>
    <x:row r="230" ht="21" customHeight="1">
      <x:c r="H230" s="42"/>
    </x:row>
    <x:row r="231" ht="21" customHeight="1">
      <x:c r="H231" s="42"/>
    </x:row>
    <x:row r="232" ht="21" customHeight="1">
      <x:c r="H232" s="42"/>
    </x:row>
    <x:row r="233" ht="21" customHeight="1">
      <x:c r="H233" s="42"/>
    </x:row>
    <x:row r="234" ht="21" customHeight="1">
      <x:c r="H234" s="42"/>
    </x:row>
    <x:row r="235" ht="21" customHeight="1">
      <x:c r="H235" s="42"/>
    </x:row>
    <x:row r="236" ht="21" customHeight="1">
      <x:c r="H236" s="42"/>
    </x:row>
    <x:row r="237" ht="21" customHeight="1">
      <x:c r="H237" s="42"/>
    </x:row>
    <x:row r="238" ht="21" customHeight="1">
      <x:c r="H238" s="42"/>
    </x:row>
    <x:row r="239" ht="21" customHeight="1">
      <x:c r="H239" s="42"/>
    </x:row>
    <x:row r="240" ht="21" customHeight="1">
      <x:c r="H240" s="42"/>
    </x:row>
    <x:row r="241" ht="21" customHeight="1">
      <x:c r="H241" s="42"/>
    </x:row>
    <x:row r="242" ht="21" customHeight="1">
      <x:c r="H242" s="42"/>
    </x:row>
    <x:row r="243" ht="21" customHeight="1">
      <x:c r="H243" s="42"/>
    </x:row>
    <x:row r="244" ht="21" customHeight="1">
      <x:c r="H244" s="42"/>
    </x:row>
    <x:row r="245" ht="21" customHeight="1">
      <x:c r="H245" s="42"/>
    </x:row>
    <x:row r="246" ht="21" customHeight="1">
      <x:c r="H246" s="42"/>
    </x:row>
    <x:row r="247" ht="21" customHeight="1">
      <x:c r="H247" s="42"/>
    </x:row>
    <x:row r="248" ht="21" customHeight="1">
      <x:c r="H248" s="42"/>
    </x:row>
    <x:row r="249" ht="21" customHeight="1">
      <x:c r="H249" s="42"/>
    </x:row>
    <x:row r="250" ht="21" customHeight="1">
      <x:c r="H250" s="42"/>
    </x:row>
    <x:row r="251" ht="21" customHeight="1">
      <x:c r="H251" s="42"/>
    </x:row>
    <x:row r="252" ht="21" customHeight="1">
      <x:c r="H252" s="42"/>
    </x:row>
    <x:row r="253" ht="21" customHeight="1">
      <x:c r="H253" s="42"/>
    </x:row>
    <x:row r="254" ht="21" customHeight="1">
      <x:c r="H254" s="42"/>
    </x:row>
    <x:row r="255" ht="21" customHeight="1">
      <x:c r="H255" s="42"/>
    </x:row>
    <x:row r="256" ht="21" customHeight="1">
      <x:c r="H256" s="42"/>
    </x:row>
    <x:row r="257" ht="21" customHeight="1">
      <x:c r="H257" s="42"/>
    </x:row>
    <x:row r="258" ht="21" customHeight="1">
      <x:c r="H258" s="42"/>
    </x:row>
    <x:row r="259" ht="21" customHeight="1">
      <x:c r="H259" s="42"/>
    </x:row>
    <x:row r="260" ht="21" customHeight="1">
      <x:c r="H260" s="42"/>
    </x:row>
    <x:row r="261" ht="21" customHeight="1">
      <x:c r="H261" s="42"/>
    </x:row>
    <x:row r="262" ht="21" customHeight="1">
      <x:c r="H262" s="42"/>
    </x:row>
    <x:row r="263" ht="21" customHeight="1">
      <x:c r="H263" s="42"/>
    </x:row>
    <x:row r="264" ht="21" customHeight="1">
      <x:c r="H264" s="42"/>
    </x:row>
    <x:row r="265" ht="21" customHeight="1">
      <x:c r="H265" s="42"/>
    </x:row>
    <x:row r="266" ht="21" customHeight="1">
      <x:c r="H266" s="42"/>
    </x:row>
    <x:row r="267" ht="21" customHeight="1">
      <x:c r="H267" s="42"/>
    </x:row>
    <x:row r="268" ht="21" customHeight="1">
      <x:c r="H268" s="42"/>
    </x:row>
    <x:row r="269" ht="21" customHeight="1">
      <x:c r="H269" s="42"/>
    </x:row>
    <x:row r="270" ht="21" customHeight="1">
      <x:c r="H270" s="42"/>
    </x:row>
    <x:row r="271" ht="21" customHeight="1">
      <x:c r="H271" s="42"/>
    </x:row>
    <x:row r="272" ht="21" customHeight="1">
      <x:c r="H272" s="42"/>
    </x:row>
    <x:row r="273" ht="21" customHeight="1">
      <x:c r="H273" s="42"/>
    </x:row>
    <x:row r="274" ht="21" customHeight="1">
      <x:c r="H274" s="42"/>
    </x:row>
    <x:row r="275" ht="21" customHeight="1">
      <x:c r="H275" s="42"/>
    </x:row>
    <x:row r="276" ht="21" customHeight="1">
      <x:c r="H276" s="42"/>
    </x:row>
    <x:row r="277" ht="21" customHeight="1">
      <x:c r="H277" s="42"/>
    </x:row>
    <x:row r="278" ht="21" customHeight="1">
      <x:c r="H278" s="42"/>
    </x:row>
    <x:row r="279" ht="21" customHeight="1">
      <x:c r="H279" s="42"/>
    </x:row>
    <x:row r="280" ht="21" customHeight="1">
      <x:c r="H280" s="42"/>
    </x:row>
    <x:row r="281" ht="21" customHeight="1">
      <x:c r="H281" s="42"/>
    </x:row>
    <x:row r="282" ht="21" customHeight="1">
      <x:c r="H282" s="42"/>
    </x:row>
    <x:row r="283" ht="21" customHeight="1">
      <x:c r="H283" s="42"/>
    </x:row>
    <x:row r="284" ht="21" customHeight="1">
      <x:c r="H284" s="42"/>
    </x:row>
    <x:row r="285" ht="21" customHeight="1">
      <x:c r="H285" s="42"/>
    </x:row>
    <x:row r="286" ht="21" customHeight="1">
      <x:c r="H286" s="42"/>
    </x:row>
    <x:row r="287" ht="21" customHeight="1">
      <x:c r="H287" s="42"/>
    </x:row>
    <x:row r="288" ht="21" customHeight="1">
      <x:c r="H288" s="42"/>
    </x:row>
    <x:row r="289" ht="21" customHeight="1">
      <x:c r="H289" s="42"/>
    </x:row>
    <x:row r="290" ht="21" customHeight="1">
      <x:c r="H290" s="42"/>
    </x:row>
    <x:row r="291" ht="21" customHeight="1">
      <x:c r="H291" s="42"/>
    </x:row>
    <x:row r="292" ht="21" customHeight="1">
      <x:c r="H292" s="42"/>
    </x:row>
    <x:row r="293" ht="21" customHeight="1">
      <x:c r="H293" s="42"/>
    </x:row>
    <x:row r="294" ht="21" customHeight="1">
      <x:c r="H294" s="42"/>
    </x:row>
    <x:row r="295" ht="21" customHeight="1">
      <x:c r="H295" s="42"/>
    </x:row>
    <x:row r="296" ht="21" customHeight="1">
      <x:c r="H296" s="42"/>
    </x:row>
    <x:row r="297" ht="21" customHeight="1">
      <x:c r="H297" s="42"/>
    </x:row>
    <x:row r="298" ht="21" customHeight="1">
      <x:c r="H298" s="42"/>
    </x:row>
    <x:row r="299" ht="21" customHeight="1">
      <x:c r="H299" s="42"/>
    </x:row>
    <x:row r="300" ht="21" customHeight="1">
      <x:c r="H300" s="42"/>
    </x:row>
    <x:row r="301" ht="21" customHeight="1">
      <x:c r="H301" s="42"/>
    </x:row>
    <x:row r="302" ht="21" customHeight="1">
      <x:c r="H302" s="42"/>
    </x:row>
    <x:row r="303" ht="21" customHeight="1">
      <x:c r="H303" s="42"/>
    </x:row>
    <x:row r="304" ht="21" customHeight="1">
      <x:c r="H304" s="42"/>
    </x:row>
    <x:row r="305" ht="21" customHeight="1">
      <x:c r="H305" s="42"/>
    </x:row>
    <x:row r="306" ht="21" customHeight="1">
      <x:c r="H306" s="42"/>
    </x:row>
  </x:sheetData>
  <x:mergeCells>
    <x:mergeCell ref="A1:J2"/>
    <x:mergeCell ref="A3:J3"/>
  </x:mergeCells>
  <x:dataValidations count="1">
    <x:dataValidation type="list" sqref="I7:I306">
      <x:formula1>"Sim,Não,Desconhecido"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ea1a057189f4b7d"/>
  </x:tableParts>
</x:worksheet>
</file>

<file path=xl/worksheets/sheet8.xml><?xml version="1.0" encoding="utf-8"?>
<x:worksheet xmlns:x="http://schemas.openxmlformats.org/spreadsheetml/2006/main">
  <x:sheetFormatPr defaultRowHeight="15"/>
  <x:cols>
    <x:col min="2" max="2" width="25" hidden="0" customWidth="1"/>
    <x:col min="3" max="3" width="75" hidden="0" customWidth="1"/>
  </x:cols>
  <x:sheetData>
    <x:row r="1" ht="23" customHeight="1">
      <x:c r="A1" s="4" t="str">
        <x:v>EXEMPLO FICTICIO | NAO ENTRA NO PAINEL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7" customHeight="1">
      <x:c r="A3" s="10" t="str">
        <x:v>Valores criados apenas para demonstrar fórmulas. Não correspondem a moeda do estoque TH.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6">
      <x:c r="B6" s="74" t="str">
        <x:v>Código</x:v>
      </x:c>
      <x:c r="C6" t="str">
        <x:v>EX-0001</x:v>
      </x:c>
    </x:row>
    <x:row r="7">
      <x:c r="B7" s="74" t="str">
        <x:v>Situação</x:v>
      </x:c>
      <x:c r="C7" t="str">
        <x:v>Em coleção</x:v>
      </x:c>
    </x:row>
    <x:row r="8">
      <x:c r="B8" s="74" t="str">
        <x:v>Civilização</x:v>
      </x:c>
      <x:c r="C8" t="str">
        <x:v>Romana imperial</x:v>
      </x:c>
    </x:row>
    <x:row r="9">
      <x:c r="B9" s="74" t="str">
        <x:v>Autoridade</x:v>
      </x:c>
      <x:c r="C9" t="str">
        <x:v>Constantino I (dado fictício para exercício)</x:v>
      </x:c>
    </x:row>
    <x:row r="10">
      <x:c r="B10" s="74" t="str">
        <x:v>Datação</x:v>
      </x:c>
      <x:c r="C10" t="str">
        <x:v>315 d.C. (fictício)</x:v>
      </x:c>
    </x:row>
    <x:row r="11">
      <x:c r="B11" s="74" t="str">
        <x:v>Peso</x:v>
      </x:c>
      <x:c r="C11" t="str">
        <x:v>3,10 g (inventado)</x:v>
      </x:c>
    </x:row>
    <x:row r="12">
      <x:c r="B12" s="74" t="str">
        <x:v>Diâmetro</x:v>
      </x:c>
      <x:c r="C12" t="str">
        <x:v>19 mm (inventado)</x:v>
      </x:c>
    </x:row>
    <x:row r="13">
      <x:c r="B13" s="74" t="str">
        <x:v>Preço (R$)</x:v>
      </x:c>
      <x:c r="C13" t="n">
        <x:v>100</x:v>
      </x:c>
    </x:row>
    <x:row r="14">
      <x:c r="B14" s="74" t="str">
        <x:v>Despesas (R$)</x:v>
      </x:c>
      <x:c r="C14" t="n">
        <x:v>15</x:v>
      </x:c>
    </x:row>
    <x:row r="15">
      <x:c r="B15" s="74" t="str">
        <x:v>Custo total (R$)</x:v>
      </x:c>
      <x:c r="C15" s="36" t="n">
        <x:f>SUM(C13:C14)</x:f>
        <x:v>115</x:v>
      </x:c>
    </x:row>
    <x:row r="16">
      <x:c r="B16" s="74" t="str">
        <x:v>Referência</x:v>
      </x:c>
      <x:c r="C16" t="str">
        <x:v>Não determinada; consultar OCRE</x:v>
      </x:c>
    </x:row>
    <x:row r="20">
      <x:c r="B20" s="76" t="str">
        <x:v>ATENÇÃO: o registro acima é integralmente fictício e não será contado no painel.</x:v>
      </x:c>
    </x:row>
  </x:sheetData>
  <x:mergeCells>
    <x:mergeCell ref="A1:L2"/>
    <x:mergeCell ref="A3:L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  <x:col min="6" max="6" width="29" hidden="0" customWidth="1"/>
    <x:col min="7" max="7" width="29" hidden="0" customWidth="1"/>
    <x:col min="8" max="8" width="29" hidden="0" customWidth="1"/>
  </x:cols>
  <x:sheetData>
    <x:row r="1" ht="23" customHeight="1">
      <x:c r="A1" s="4" t="str">
        <x:v>DICIONARIOS E VALORES PERMITIDOS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7" customHeight="1">
      <x:c r="A3" s="10" t="str">
        <x:v>Tabela de apoio para padronizar o cadastro. Não significa identificação científica.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6">
      <x:c r="A6" s="70" t="str">
        <x:v>Situação</x:v>
      </x:c>
      <x:c r="B6" s="70" t="str">
        <x:v>Civilização</x:v>
      </x:c>
      <x:c r="C6" s="70" t="str">
        <x:v>Metal</x:v>
      </x:c>
      <x:c r="D6" s="70" t="str">
        <x:v>Identificação</x:v>
      </x:c>
      <x:c r="E6" s="70" t="str">
        <x:v>Evidência</x:v>
      </x:c>
      <x:c r="F6" s="70" t="str">
        <x:v>Prioridade</x:v>
      </x:c>
      <x:c r="G6" s="70" t="str">
        <x:v>Eventos</x:v>
      </x:c>
      <x:c r="H6" s="70" t="str">
        <x:v>Face</x:v>
      </x:c>
    </x:row>
    <x:row r="7">
      <x:c r="A7" t="str">
        <x:v>Em coleção</x:v>
      </x:c>
      <x:c r="B7" t="str">
        <x:v>Romana imperial</x:v>
      </x:c>
      <x:c r="C7" t="str">
        <x:v>Bronze</x:v>
      </x:c>
      <x:c r="D7" t="str">
        <x:v>Confirmada em catálogo</x:v>
      </x:c>
      <x:c r="E7" t="str">
        <x:v>Documentada</x:v>
      </x:c>
      <x:c r="F7" t="str">
        <x:v>Alta</x:v>
      </x:c>
      <x:c r="G7" t="str">
        <x:v>Aquisição</x:v>
      </x:c>
      <x:c r="H7" t="str">
        <x:v>Anverso</x:v>
      </x:c>
    </x:row>
    <x:row r="8">
      <x:c r="A8" t="str">
        <x:v>A receber</x:v>
      </x:c>
      <x:c r="B8" t="str">
        <x:v>Romana republicana</x:v>
      </x:c>
      <x:c r="C8" t="str">
        <x:v>Prata</x:v>
      </x:c>
      <x:c r="D8" t="str">
        <x:v>Provável</x:v>
      </x:c>
      <x:c r="E8" t="str">
        <x:v>Parcialmente documentada</x:v>
      </x:c>
      <x:c r="F8" t="str">
        <x:v>Média</x:v>
      </x:c>
      <x:c r="G8" t="str">
        <x:v>Transferência</x:v>
      </x:c>
      <x:c r="H8" t="str">
        <x:v>Reverso</x:v>
      </x:c>
    </x:row>
    <x:row r="9">
      <x:c r="A9" t="str">
        <x:v>Em identificação</x:v>
      </x:c>
      <x:c r="B9" t="str">
        <x:v>Romana provincial</x:v>
      </x:c>
      <x:c r="C9" t="str">
        <x:v>Ouro</x:v>
      </x:c>
      <x:c r="D9" t="str">
        <x:v>Hipótese</x:v>
      </x:c>
      <x:c r="E9" t="str">
        <x:v>Apenas declarada</x:v>
      </x:c>
      <x:c r="F9" t="str">
        <x:v>Baixa</x:v>
      </x:c>
      <x:c r="G9" t="str">
        <x:v>Alienação</x:v>
      </x:c>
      <x:c r="H9" t="str">
        <x:v>Bordo</x:v>
      </x:c>
    </x:row>
    <x:row r="10">
      <x:c r="A10" t="str">
        <x:v>Vendida</x:v>
      </x:c>
      <x:c r="B10" t="str">
        <x:v>Grega</x:v>
      </x:c>
      <x:c r="C10" t="str">
        <x:v>Cobre</x:v>
      </x:c>
      <x:c r="D10" t="str">
        <x:v>Não determinada</x:v>
      </x:c>
      <x:c r="E10" t="str">
        <x:v>Desconhecida</x:v>
      </x:c>
      <x:c r="G10" t="str">
        <x:v>Empréstimo</x:v>
      </x:c>
      <x:c r="H10" t="str">
        <x:v>Detalhe</x:v>
      </x:c>
    </x:row>
    <x:row r="11">
      <x:c r="A11" t="str">
        <x:v>Doada</x:v>
      </x:c>
      <x:c r="B11" t="str">
        <x:v>Helenística</x:v>
      </x:c>
      <x:c r="C11" t="str">
        <x:v>Bilhão</x:v>
      </x:c>
      <x:c r="G11" t="str">
        <x:v>Retorno</x:v>
      </x:c>
      <x:c r="H11" t="str">
        <x:v>Ambas</x:v>
      </x:c>
    </x:row>
    <x:row r="12">
      <x:c r="A12" t="str">
        <x:v>Extraviada</x:v>
      </x:c>
      <x:c r="B12" t="str">
        <x:v>Bizantina</x:v>
      </x:c>
      <x:c r="C12" t="str">
        <x:v>Eletro</x:v>
      </x:c>
      <x:c r="G12" t="str">
        <x:v>Doação</x:v>
      </x:c>
    </x:row>
    <x:row r="13">
      <x:c r="A13" t="str">
        <x:v>Outra</x:v>
      </x:c>
      <x:c r="B13" t="str">
        <x:v>Medieval</x:v>
      </x:c>
      <x:c r="C13" t="str">
        <x:v>Liga metálica</x:v>
      </x:c>
      <x:c r="G13" t="str">
        <x:v>Conservação</x:v>
      </x:c>
    </x:row>
    <x:row r="14">
      <x:c r="B14" t="str">
        <x:v>Outra</x:v>
      </x:c>
      <x:c r="C14" t="str">
        <x:v>Outro</x:v>
      </x:c>
      <x:c r="G14" t="str">
        <x:v>Outro</x:v>
      </x:c>
    </x:row>
    <x:row r="19">
      <x:c r="A19" s="72" t="str">
        <x:v>As opções são propostas de padronização. Em caso de dúvida, registre uma observação e a fonte utilizada.</x:v>
      </x:c>
      <x:c r="B19" s="72"/>
      <x:c r="C19" s="72"/>
      <x:c r="D19" s="72"/>
      <x:c r="E19" s="72"/>
      <x:c r="F19" s="72"/>
      <x:c r="G19" s="72"/>
      <x:c r="H19" s="72"/>
      <x:c r="I19" s="72"/>
      <x:c r="J19" s="72"/>
    </x:row>
    <x:row r="20">
      <x:c r="A20" s="72"/>
      <x:c r="B20" s="72"/>
      <x:c r="C20" s="72"/>
      <x:c r="D20" s="72"/>
      <x:c r="E20" s="72"/>
      <x:c r="F20" s="72"/>
      <x:c r="G20" s="72"/>
      <x:c r="H20" s="72"/>
      <x:c r="I20" s="72"/>
      <x:c r="J20" s="72"/>
    </x:row>
  </x:sheetData>
  <x:mergeCells>
    <x:mergeCell ref="A1:J2"/>
    <x:mergeCell ref="A3:J3"/>
    <x:mergeCell ref="A19:J20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52" hidden="0" customWidth="1"/>
    <x:col min="4" max="4" width="68" hidden="0" customWidth="1"/>
  </x:cols>
  <x:sheetData>
    <x:row r="1" ht="23" customHeight="1">
      <x:c r="A1" s="4" t="str">
        <x:v>BASES DE PESQUISA | FONTES</x:v>
      </x:c>
      <x:c r="B1" s="4"/>
      <x:c r="C1" s="4"/>
      <x:c r="D1" s="4"/>
    </x:row>
    <x:row r="2" ht="23" customHeight="1">
      <x:c r="A2" s="4"/>
      <x:c r="B2" s="4"/>
      <x:c r="C2" s="4"/>
      <x:c r="D2" s="4"/>
    </x:row>
    <x:row r="3" ht="27" customHeight="1">
      <x:c r="A3" s="10" t="str">
        <x:v>Seleção de referências para confirmar tipos monetários e pesquisar variantes.</x:v>
      </x:c>
      <x:c r="B3" s="10"/>
      <x:c r="C3" s="10"/>
      <x:c r="D3" s="10"/>
    </x:row>
    <x:row r="6">
      <x:c r="A6" s="14" t="str">
        <x:v>BASE</x:v>
      </x:c>
      <x:c r="B6" s="14" t="str">
        <x:v>FOCO</x:v>
      </x:c>
      <x:c r="C6" s="14" t="str">
        <x:v>SITE</x:v>
      </x:c>
      <x:c r="D6" s="14" t="str">
        <x:v>LIMITAÇÃO/USO</x:v>
      </x:c>
    </x:row>
    <x:row r="7" ht="30" customHeight="1">
      <x:c r="A7" t="str">
        <x:v>OCRE</x:v>
      </x:c>
      <x:c r="B7" t="str">
        <x:v>Imperial romana</x:v>
      </x:c>
      <x:c r="C7" t="str">
        <x:v>https://numismatics.org/ocre/</x:v>
      </x:c>
      <x:c r="D7" t="str">
        <x:v>Catálogo tipológico, não autentica exemplar individual</x:v>
      </x:c>
    </x:row>
    <x:row r="8" ht="30" customHeight="1">
      <x:c r="A8" t="str">
        <x:v>RPC Online</x:v>
      </x:c>
      <x:c r="B8" t="str">
        <x:v>Provincial romana</x:v>
      </x:c>
      <x:c r="C8" t="str">
        <x:v>https://rpc.ashmus.ox.ac.uk/</x:v>
      </x:c>
      <x:c r="D8" t="str">
        <x:v>Cobertura por volumes e períodos</x:v>
      </x:c>
    </x:row>
    <x:row r="9" ht="30" customHeight="1">
      <x:c r="A9" t="str">
        <x:v>CRRO</x:v>
      </x:c>
      <x:c r="B9" t="str">
        <x:v>Republicana romana</x:v>
      </x:c>
      <x:c r="C9" t="str">
        <x:v>https://numismatics.org/crro/</x:v>
      </x:c>
      <x:c r="D9" t="str">
        <x:v>Catálogo de tipos republicanos</x:v>
      </x:c>
    </x:row>
    <x:row r="10" ht="30" customHeight="1">
      <x:c r="A10" t="str">
        <x:v>PCO</x:v>
      </x:c>
      <x:c r="B10" t="str">
        <x:v>Ptolomaica</x:v>
      </x:c>
      <x:c r="C10" t="str">
        <x:v>https://numismatics.org/pco/</x:v>
      </x:c>
      <x:c r="D10" t="str">
        <x:v>Distinguir monogramas e séries</x:v>
      </x:c>
    </x:row>
    <x:row r="11" ht="30" customHeight="1">
      <x:c r="A11" t="str">
        <x:v>PELLA</x:v>
      </x:c>
      <x:c r="B11" t="str">
        <x:v>Macedônica</x:v>
      </x:c>
      <x:c r="C11" t="str">
        <x:v>https://numismatics.org/pella/</x:v>
      </x:c>
      <x:c r="D11" t="str">
        <x:v>Tipos de reis e emissões no nome de Alexandre</x:v>
      </x:c>
    </x:row>
    <x:row r="12" ht="30" customHeight="1">
      <x:c r="A12" t="str">
        <x:v>Corpus Nummorum</x:v>
      </x:c>
      <x:c r="B12" t="str">
        <x:v>Gregas regionais</x:v>
      </x:c>
      <x:c r="C12" t="str">
        <x:v>https://www.corpus-nummorum.eu/</x:v>
      </x:c>
      <x:c r="D12" t="str">
        <x:v>Consultas por cidades, iconografia e tipo</x:v>
      </x:c>
    </x:row>
    <x:row r="13" ht="30" customHeight="1">
      <x:c r="A13" t="str">
        <x:v>SCO</x:v>
      </x:c>
      <x:c r="B13" t="str">
        <x:v>Selêucida</x:v>
      </x:c>
      <x:c r="C13" t="str">
        <x:v>https://numismatics.org/sco/</x:v>
      </x:c>
      <x:c r="D13" t="str">
        <x:v>Comparar tipos e oficinas</x:v>
      </x:c>
    </x:row>
    <x:row r="14" ht="30" customHeight="1">
      <x:c r="A14" t="str">
        <x:v>Nomisma</x:v>
      </x:c>
      <x:c r="B14" t="str">
        <x:v>Vocabulário numismático</x:v>
      </x:c>
      <x:c r="C14" t="str">
        <x:v>https://nomisma.org/</x:v>
      </x:c>
      <x:c r="D14" t="str">
        <x:v>Conceitos padronizados e identificadores</x:v>
      </x:c>
    </x:row>
    <x:row r="15" ht="30" customHeight="1">
      <x:c r="A15" t="str">
        <x:v>TH Numismática</x:v>
      </x:c>
      <x:c r="B15" t="str">
        <x:v>Exemplares e estudos</x:v>
      </x:c>
      <x:c r="C15" t="str">
        <x:v>https://www.thnumismatica.com.br/</x:v>
      </x:c>
      <x:c r="D15" t="str">
        <x:v>Catálogo comercial e acervo; verificar disponibilidade</x:v>
      </x:c>
    </x:row>
  </x:sheetData>
  <x:mergeCells>
    <x:mergeCell ref="A1:D2"/>
    <x:mergeCell ref="A3:D3"/>
  </x:mergeCells>
  <x:pageMargins left="0.7" right="0.7" top="0.75" bottom="0.75" header="0.3" footer="0.3"/>
  <x:tableParts count="1">
    <x:tablePart xmlns:r="http://schemas.openxmlformats.org/officeDocument/2006/relationships" r:id="Rdef661bd269d4994"/>
  </x:tableParts>
</x:worksheet>
</file>

<file path=xl/worksheets/sheet11.xml><?xml version="1.0" encoding="utf-8"?>
<x:worksheet xmlns:x="http://schemas.openxmlformats.org/spreadsheetml/2006/main">
  <x:sheetFormatPr defaultRowHeight="15"/>
  <x:cols>
    <x:col min="2" max="2" width="40" hidden="0" customWidth="1"/>
    <x:col min="3" max="3" width="88" hidden="0" customWidth="1"/>
  </x:cols>
  <x:sheetData>
    <x:row r="1" ht="23" customHeight="1">
      <x:c r="A1" s="4" t="str">
        <x:v>BACKUP E PRESERVACAO DIGITAL</x:v>
      </x:c>
      <x:c r="B1" s="4"/>
      <x:c r="C1" s="4"/>
      <x:c r="D1" s="4"/>
      <x:c r="E1" s="4"/>
      <x:c r="F1" s="4"/>
      <x:c r="G1" s="4"/>
    </x:row>
    <x:row r="2" ht="23" customHeight="1">
      <x:c r="A2" s="4"/>
      <x:c r="B2" s="4"/>
      <x:c r="C2" s="4"/>
      <x:c r="D2" s="4"/>
      <x:c r="E2" s="4"/>
      <x:c r="F2" s="4"/>
      <x:c r="G2" s="4"/>
    </x:row>
    <x:row r="3" ht="27" customHeight="1">
      <x:c r="A3" s="10" t="str">
        <x:v>Procedimentos recomendados para preservar as informações de sua coleção.</x:v>
      </x:c>
      <x:c r="B3" s="10"/>
      <x:c r="C3" s="10"/>
      <x:c r="D3" s="10"/>
      <x:c r="E3" s="10"/>
      <x:c r="F3" s="10"/>
      <x:c r="G3" s="10"/>
    </x:row>
    <x:row r="6" ht="43" customHeight="1">
      <x:c r="B6" s="72" t="str">
        <x:v>Diariamente ou após grandes alterações</x:v>
      </x:c>
      <x:c r="C6" s="18" t="str">
        <x:v>Salvar uma cópia em pasta controlada com data da versão.</x:v>
      </x:c>
    </x:row>
    <x:row r="7" ht="43" customHeight="1">
      <x:c r="B7" s="72" t="str">
        <x:v>Periodicamente</x:v>
      </x:c>
      <x:c r="C7" s="18" t="str">
        <x:v>Exportar XLSX adicional e verificar a abertura em outro dispositivo.</x:v>
      </x:c>
    </x:row>
    <x:row r="8" ht="43" customHeight="1">
      <x:c r="B8" s="72" t="str">
        <x:v>Fotografias</x:v>
      </x:c>
      <x:c r="C8" s="18" t="str">
        <x:v>Preservar originais em armazenamento separado com nomes consistentes.</x:v>
      </x:c>
    </x:row>
    <x:row r="9" ht="43" customHeight="1">
      <x:c r="B9" s="72" t="str">
        <x:v>Verificação</x:v>
      </x:c>
      <x:c r="C9" s="18" t="str">
        <x:v>Restaurar uma cópia de teste e conferir registros e links.</x:v>
      </x:c>
    </x:row>
    <x:row r="10" ht="43" customHeight="1">
      <x:c r="B10" s="72" t="str">
        <x:v>Privacidade</x:v>
      </x:c>
      <x:c r="C10" s="18" t="str">
        <x:v>Evitar divulgar dados pessoais de vendedores, comprovantes e localização do acervo.</x:v>
      </x:c>
    </x:row>
    <x:row r="11" ht="43" customHeight="1">
      <x:c r="B11" s="72" t="str">
        <x:v>Migração</x:v>
      </x:c>
      <x:c r="C11" s="18" t="str">
        <x:v>Para ampliar o limite de 400 moedas, copiar também fórmulas, formatação e validações.</x:v>
      </x:c>
    </x:row>
    <x:row r="14">
      <x:c r="B14" s="67" t="str">
        <x:v>Material educativo gratuito extraído do site thnumismatica.com.br. Visite a TH Numismática para conhecer moedas antigas, referências e novos materiais.</x:v>
      </x:c>
      <x:c r="C14" s="67"/>
      <x:c r="D14" s="67"/>
      <x:c r="E14" s="67"/>
      <x:c r="F14" s="67"/>
    </x:row>
    <x:row r="15">
      <x:c r="B15" s="67"/>
      <x:c r="C15" s="67"/>
      <x:c r="D15" s="67"/>
      <x:c r="E15" s="67"/>
      <x:c r="F15" s="67"/>
    </x:row>
  </x:sheetData>
  <x:mergeCells>
    <x:mergeCell ref="A1:G2"/>
    <x:mergeCell ref="A3:G3"/>
    <x:mergeCell ref="B14:F15"/>
  </x:mergeCells>
  <x:pageMargins left="0.7" right="0.7" top="0.75" bottom="0.75" header="0.3" footer="0.3"/>
</x:worksheet>
</file>